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3256" windowHeight="9732" tabRatio="5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/>
  <extLst>
    <ext uri="smNativeData">
      <pm:revision xmlns:pm="smNativeData" day="1695454670" val="1060" rev="124" rev64="64" revOS="4" revMin="124" revMax="0"/>
      <pm:docPrefs xmlns:pm="smNativeData" id="1695454670" fixedDigits="0" showNotice="1" showFrameBounds="1" autoChart="1" recalcOnPrint="1" recalcOnCopy="1" finalRounding="1" compatTextArt="1" tab="567" useDefinedPrintRange="1" printArea="currentSheet"/>
      <pm:compatibility xmlns:pm="smNativeData" id="1695454670" overlapCells="1"/>
      <pm:defCurrency xmlns:pm="smNativeData" id="1695454670"/>
    </ext>
  </extLst>
</workbook>
</file>

<file path=xl/calcChain.xml><?xml version="1.0" encoding="utf-8"?>
<calcChain xmlns="http://schemas.openxmlformats.org/spreadsheetml/2006/main">
  <c r="E53" i="5" l="1"/>
  <c r="E49" i="5"/>
  <c r="E45" i="5"/>
  <c r="E41" i="5"/>
  <c r="E37" i="5"/>
  <c r="IT30" i="5"/>
  <c r="IT31" i="5" s="1"/>
  <c r="IS30" i="5"/>
  <c r="IS31" i="5" s="1"/>
  <c r="IR30" i="5"/>
  <c r="IR31" i="5" s="1"/>
  <c r="IQ30" i="5"/>
  <c r="IQ31" i="5" s="1"/>
  <c r="IP30" i="5"/>
  <c r="IP31" i="5" s="1"/>
  <c r="IO30" i="5"/>
  <c r="IO31" i="5" s="1"/>
  <c r="IN30" i="5"/>
  <c r="IN31" i="5" s="1"/>
  <c r="IM30" i="5"/>
  <c r="IM31" i="5" s="1"/>
  <c r="IL30" i="5"/>
  <c r="IL31" i="5" s="1"/>
  <c r="IK30" i="5"/>
  <c r="IK31" i="5" s="1"/>
  <c r="IJ30" i="5"/>
  <c r="IJ31" i="5" s="1"/>
  <c r="II30" i="5"/>
  <c r="II31" i="5" s="1"/>
  <c r="IH30" i="5"/>
  <c r="IH31" i="5" s="1"/>
  <c r="IG30" i="5"/>
  <c r="IG31" i="5" s="1"/>
  <c r="IF30" i="5"/>
  <c r="IF31" i="5" s="1"/>
  <c r="IE30" i="5"/>
  <c r="IE31" i="5" s="1"/>
  <c r="ID30" i="5"/>
  <c r="ID31" i="5" s="1"/>
  <c r="IC30" i="5"/>
  <c r="IC31" i="5" s="1"/>
  <c r="IB30" i="5"/>
  <c r="IB31" i="5" s="1"/>
  <c r="IA30" i="5"/>
  <c r="IA31" i="5" s="1"/>
  <c r="HZ30" i="5"/>
  <c r="HZ31" i="5" s="1"/>
  <c r="HY30" i="5"/>
  <c r="HY31" i="5" s="1"/>
  <c r="HX30" i="5"/>
  <c r="HX31" i="5" s="1"/>
  <c r="HW30" i="5"/>
  <c r="HW31" i="5" s="1"/>
  <c r="HV30" i="5"/>
  <c r="HV31" i="5" s="1"/>
  <c r="HU30" i="5"/>
  <c r="HU31" i="5" s="1"/>
  <c r="HT30" i="5"/>
  <c r="HT31" i="5" s="1"/>
  <c r="HS30" i="5"/>
  <c r="HS31" i="5" s="1"/>
  <c r="HR30" i="5"/>
  <c r="HR31" i="5" s="1"/>
  <c r="HQ30" i="5"/>
  <c r="HQ31" i="5" s="1"/>
  <c r="HP30" i="5"/>
  <c r="HP31" i="5" s="1"/>
  <c r="HO30" i="5"/>
  <c r="HO31" i="5" s="1"/>
  <c r="HN30" i="5"/>
  <c r="HN31" i="5" s="1"/>
  <c r="HM30" i="5"/>
  <c r="HM31" i="5" s="1"/>
  <c r="HL30" i="5"/>
  <c r="HL31" i="5" s="1"/>
  <c r="HK30" i="5"/>
  <c r="HK31" i="5" s="1"/>
  <c r="HJ30" i="5"/>
  <c r="HJ31" i="5" s="1"/>
  <c r="HI30" i="5"/>
  <c r="HI31" i="5" s="1"/>
  <c r="HH30" i="5"/>
  <c r="HH31" i="5" s="1"/>
  <c r="HG30" i="5"/>
  <c r="HG31" i="5" s="1"/>
  <c r="HF30" i="5"/>
  <c r="HF31" i="5" s="1"/>
  <c r="HE30" i="5"/>
  <c r="HE31" i="5" s="1"/>
  <c r="HD30" i="5"/>
  <c r="HD31" i="5" s="1"/>
  <c r="HC30" i="5"/>
  <c r="HC31" i="5" s="1"/>
  <c r="HB30" i="5"/>
  <c r="HB31" i="5" s="1"/>
  <c r="HA30" i="5"/>
  <c r="HA31" i="5" s="1"/>
  <c r="GZ30" i="5"/>
  <c r="GZ31" i="5" s="1"/>
  <c r="GY30" i="5"/>
  <c r="GY31" i="5" s="1"/>
  <c r="GX30" i="5"/>
  <c r="GX31" i="5" s="1"/>
  <c r="GW30" i="5"/>
  <c r="GW31" i="5" s="1"/>
  <c r="GV30" i="5"/>
  <c r="GV31" i="5" s="1"/>
  <c r="GU30" i="5"/>
  <c r="GU31" i="5" s="1"/>
  <c r="GT30" i="5"/>
  <c r="GT31" i="5" s="1"/>
  <c r="GS30" i="5"/>
  <c r="GS31" i="5" s="1"/>
  <c r="GR30" i="5"/>
  <c r="GR31" i="5" s="1"/>
  <c r="GQ30" i="5"/>
  <c r="GQ31" i="5" s="1"/>
  <c r="GP30" i="5"/>
  <c r="GP31" i="5" s="1"/>
  <c r="GO30" i="5"/>
  <c r="GO31" i="5" s="1"/>
  <c r="GN30" i="5"/>
  <c r="GN31" i="5" s="1"/>
  <c r="GM30" i="5"/>
  <c r="GM31" i="5" s="1"/>
  <c r="GL30" i="5"/>
  <c r="GL31" i="5" s="1"/>
  <c r="GK30" i="5"/>
  <c r="GK31" i="5" s="1"/>
  <c r="GJ30" i="5"/>
  <c r="GJ31" i="5" s="1"/>
  <c r="GI30" i="5"/>
  <c r="GI31" i="5" s="1"/>
  <c r="GH30" i="5"/>
  <c r="GH31" i="5" s="1"/>
  <c r="GG30" i="5"/>
  <c r="GG31" i="5" s="1"/>
  <c r="GF30" i="5"/>
  <c r="GF31" i="5" s="1"/>
  <c r="GE30" i="5"/>
  <c r="GE31" i="5" s="1"/>
  <c r="GD30" i="5"/>
  <c r="GD31" i="5" s="1"/>
  <c r="GC30" i="5"/>
  <c r="GC31" i="5" s="1"/>
  <c r="GB30" i="5"/>
  <c r="GB31" i="5" s="1"/>
  <c r="GA30" i="5"/>
  <c r="GA31" i="5" s="1"/>
  <c r="FZ30" i="5"/>
  <c r="FZ31" i="5" s="1"/>
  <c r="FY30" i="5"/>
  <c r="FY31" i="5" s="1"/>
  <c r="FX30" i="5"/>
  <c r="FX31" i="5" s="1"/>
  <c r="FW30" i="5"/>
  <c r="FW31" i="5" s="1"/>
  <c r="FV30" i="5"/>
  <c r="FV31" i="5" s="1"/>
  <c r="FU30" i="5"/>
  <c r="FU31" i="5" s="1"/>
  <c r="FT30" i="5"/>
  <c r="FT31" i="5" s="1"/>
  <c r="FS30" i="5"/>
  <c r="FS31" i="5" s="1"/>
  <c r="FR30" i="5"/>
  <c r="FR31" i="5" s="1"/>
  <c r="FQ30" i="5"/>
  <c r="FQ31" i="5" s="1"/>
  <c r="FP30" i="5"/>
  <c r="FP31" i="5" s="1"/>
  <c r="FO30" i="5"/>
  <c r="FO31" i="5" s="1"/>
  <c r="FN30" i="5"/>
  <c r="FN31" i="5" s="1"/>
  <c r="FM30" i="5"/>
  <c r="FM31" i="5" s="1"/>
  <c r="FL30" i="5"/>
  <c r="FL31" i="5" s="1"/>
  <c r="FK30" i="5"/>
  <c r="FK31" i="5" s="1"/>
  <c r="FJ30" i="5"/>
  <c r="FJ31" i="5" s="1"/>
  <c r="FI30" i="5"/>
  <c r="FI31" i="5" s="1"/>
  <c r="FH30" i="5"/>
  <c r="FH31" i="5" s="1"/>
  <c r="FG30" i="5"/>
  <c r="FG31" i="5" s="1"/>
  <c r="FF30" i="5"/>
  <c r="FF31" i="5" s="1"/>
  <c r="FE30" i="5"/>
  <c r="FE31" i="5" s="1"/>
  <c r="FD30" i="5"/>
  <c r="FD31" i="5" s="1"/>
  <c r="FC30" i="5"/>
  <c r="FC31" i="5" s="1"/>
  <c r="FB30" i="5"/>
  <c r="FB31" i="5" s="1"/>
  <c r="FA30" i="5"/>
  <c r="FA31" i="5" s="1"/>
  <c r="EZ30" i="5"/>
  <c r="EZ31" i="5" s="1"/>
  <c r="EY30" i="5"/>
  <c r="EY31" i="5" s="1"/>
  <c r="EX30" i="5"/>
  <c r="EX31" i="5" s="1"/>
  <c r="EW30" i="5"/>
  <c r="EW31" i="5" s="1"/>
  <c r="EV30" i="5"/>
  <c r="EV31" i="5" s="1"/>
  <c r="EU30" i="5"/>
  <c r="EU31" i="5" s="1"/>
  <c r="ET30" i="5"/>
  <c r="ET31" i="5" s="1"/>
  <c r="ES30" i="5"/>
  <c r="ES31" i="5" s="1"/>
  <c r="ER30" i="5"/>
  <c r="ER31" i="5" s="1"/>
  <c r="EQ30" i="5"/>
  <c r="EQ31" i="5" s="1"/>
  <c r="EP30" i="5"/>
  <c r="EP31" i="5" s="1"/>
  <c r="EO30" i="5"/>
  <c r="EO31" i="5" s="1"/>
  <c r="EN30" i="5"/>
  <c r="EN31" i="5" s="1"/>
  <c r="EM30" i="5"/>
  <c r="EM31" i="5" s="1"/>
  <c r="EL30" i="5"/>
  <c r="EL31" i="5" s="1"/>
  <c r="EK30" i="5"/>
  <c r="EK31" i="5" s="1"/>
  <c r="EJ30" i="5"/>
  <c r="EJ31" i="5" s="1"/>
  <c r="EI30" i="5"/>
  <c r="EI31" i="5" s="1"/>
  <c r="EH30" i="5"/>
  <c r="EH31" i="5" s="1"/>
  <c r="EG30" i="5"/>
  <c r="EG31" i="5" s="1"/>
  <c r="EF30" i="5"/>
  <c r="EF31" i="5" s="1"/>
  <c r="EE30" i="5"/>
  <c r="EE31" i="5" s="1"/>
  <c r="ED30" i="5"/>
  <c r="ED31" i="5" s="1"/>
  <c r="EC30" i="5"/>
  <c r="EC31" i="5" s="1"/>
  <c r="EB30" i="5"/>
  <c r="EB31" i="5" s="1"/>
  <c r="EA30" i="5"/>
  <c r="DZ30" i="5"/>
  <c r="DZ31" i="5" s="1"/>
  <c r="DY30" i="5"/>
  <c r="DX30" i="5"/>
  <c r="DX31" i="5" s="1"/>
  <c r="DW30" i="5"/>
  <c r="DW31" i="5" s="1"/>
  <c r="DV30" i="5"/>
  <c r="DV31" i="5" s="1"/>
  <c r="DU30" i="5"/>
  <c r="DU31" i="5" s="1"/>
  <c r="DT30" i="5"/>
  <c r="DT31" i="5" s="1"/>
  <c r="DS30" i="5"/>
  <c r="DS31" i="5" s="1"/>
  <c r="DR30" i="5"/>
  <c r="DR31" i="5" s="1"/>
  <c r="DQ30" i="5"/>
  <c r="DQ31" i="5" s="1"/>
  <c r="DP30" i="5"/>
  <c r="DP31" i="5" s="1"/>
  <c r="DO30" i="5"/>
  <c r="DO31" i="5" s="1"/>
  <c r="DN30" i="5"/>
  <c r="DN31" i="5" s="1"/>
  <c r="DM30" i="5"/>
  <c r="DM31" i="5" s="1"/>
  <c r="DL30" i="5"/>
  <c r="DL31" i="5" s="1"/>
  <c r="DK30" i="5"/>
  <c r="DK31" i="5" s="1"/>
  <c r="DJ30" i="5"/>
  <c r="DJ31" i="5" s="1"/>
  <c r="DI30" i="5"/>
  <c r="DI31" i="5" s="1"/>
  <c r="DH30" i="5"/>
  <c r="DH31" i="5" s="1"/>
  <c r="DG30" i="5"/>
  <c r="DG31" i="5" s="1"/>
  <c r="DF30" i="5"/>
  <c r="DF31" i="5" s="1"/>
  <c r="DE30" i="5"/>
  <c r="DE31" i="5" s="1"/>
  <c r="DD30" i="5"/>
  <c r="DD31" i="5" s="1"/>
  <c r="DC30" i="5"/>
  <c r="DC31" i="5" s="1"/>
  <c r="DB30" i="5"/>
  <c r="DB31" i="5" s="1"/>
  <c r="DA30" i="5"/>
  <c r="DA31" i="5" s="1"/>
  <c r="CZ30" i="5"/>
  <c r="CZ31" i="5" s="1"/>
  <c r="CY30" i="5"/>
  <c r="CY31" i="5" s="1"/>
  <c r="CX30" i="5"/>
  <c r="CX31" i="5" s="1"/>
  <c r="CW30" i="5"/>
  <c r="CW31" i="5" s="1"/>
  <c r="CV30" i="5"/>
  <c r="CV31" i="5" s="1"/>
  <c r="CU30" i="5"/>
  <c r="CU31" i="5" s="1"/>
  <c r="CT30" i="5"/>
  <c r="CT31" i="5" s="1"/>
  <c r="CS30" i="5"/>
  <c r="CS31" i="5" s="1"/>
  <c r="CR30" i="5"/>
  <c r="CR31" i="5" s="1"/>
  <c r="CQ30" i="5"/>
  <c r="CQ31" i="5" s="1"/>
  <c r="CP30" i="5"/>
  <c r="CP31" i="5" s="1"/>
  <c r="CO30" i="5"/>
  <c r="CO31" i="5" s="1"/>
  <c r="CN30" i="5"/>
  <c r="CN31" i="5" s="1"/>
  <c r="CM30" i="5"/>
  <c r="CM31" i="5" s="1"/>
  <c r="CL30" i="5"/>
  <c r="CL31" i="5" s="1"/>
  <c r="CK30" i="5"/>
  <c r="CK31" i="5" s="1"/>
  <c r="CJ30" i="5"/>
  <c r="CJ31" i="5" s="1"/>
  <c r="CI30" i="5"/>
  <c r="CI31" i="5" s="1"/>
  <c r="CH30" i="5"/>
  <c r="CH31" i="5" s="1"/>
  <c r="CG30" i="5"/>
  <c r="CG31" i="5" s="1"/>
  <c r="CF30" i="5"/>
  <c r="CF31" i="5" s="1"/>
  <c r="CE30" i="5"/>
  <c r="CE31" i="5" s="1"/>
  <c r="CD30" i="5"/>
  <c r="CD31" i="5" s="1"/>
  <c r="CC30" i="5"/>
  <c r="CC31" i="5" s="1"/>
  <c r="CB30" i="5"/>
  <c r="CB31" i="5" s="1"/>
  <c r="CA30" i="5"/>
  <c r="CA31" i="5" s="1"/>
  <c r="BZ30" i="5"/>
  <c r="BZ31" i="5" s="1"/>
  <c r="BY30" i="5"/>
  <c r="BY31" i="5" s="1"/>
  <c r="BX30" i="5"/>
  <c r="BX31" i="5" s="1"/>
  <c r="BW30" i="5"/>
  <c r="BW31" i="5" s="1"/>
  <c r="BV30" i="5"/>
  <c r="BV31" i="5" s="1"/>
  <c r="BU30" i="5"/>
  <c r="BU31" i="5" s="1"/>
  <c r="BT30" i="5"/>
  <c r="BT31" i="5" s="1"/>
  <c r="BS30" i="5"/>
  <c r="BS31" i="5" s="1"/>
  <c r="BR30" i="5"/>
  <c r="BR31" i="5" s="1"/>
  <c r="BQ30" i="5"/>
  <c r="BQ31" i="5" s="1"/>
  <c r="BP30" i="5"/>
  <c r="BP31" i="5" s="1"/>
  <c r="BO30" i="5"/>
  <c r="BO31" i="5" s="1"/>
  <c r="BN30" i="5"/>
  <c r="BN31" i="5" s="1"/>
  <c r="BM30" i="5"/>
  <c r="BM31" i="5" s="1"/>
  <c r="BL30" i="5"/>
  <c r="BL31" i="5" s="1"/>
  <c r="BK30" i="5"/>
  <c r="BK31" i="5" s="1"/>
  <c r="BJ30" i="5"/>
  <c r="BJ31" i="5" s="1"/>
  <c r="BI30" i="5"/>
  <c r="BI31" i="5" s="1"/>
  <c r="BH30" i="5"/>
  <c r="BH31" i="5" s="1"/>
  <c r="BG30" i="5"/>
  <c r="BG31" i="5" s="1"/>
  <c r="BF30" i="5"/>
  <c r="BF31" i="5" s="1"/>
  <c r="BE30" i="5"/>
  <c r="BE31" i="5" s="1"/>
  <c r="BD30" i="5"/>
  <c r="BD31" i="5" s="1"/>
  <c r="BC30" i="5"/>
  <c r="BC31" i="5" s="1"/>
  <c r="BB30" i="5"/>
  <c r="BB31" i="5" s="1"/>
  <c r="BA30" i="5"/>
  <c r="BA31" i="5" s="1"/>
  <c r="AZ30" i="5"/>
  <c r="AZ31" i="5" s="1"/>
  <c r="AY30" i="5"/>
  <c r="AY31" i="5" s="1"/>
  <c r="AX30" i="5"/>
  <c r="AX31" i="5" s="1"/>
  <c r="AW30" i="5"/>
  <c r="AW31" i="5" s="1"/>
  <c r="AV30" i="5"/>
  <c r="AV31" i="5" s="1"/>
  <c r="AU30" i="5"/>
  <c r="AU31" i="5" s="1"/>
  <c r="AT30" i="5"/>
  <c r="AT31" i="5" s="1"/>
  <c r="AS30" i="5"/>
  <c r="AS31" i="5" s="1"/>
  <c r="AR30" i="5"/>
  <c r="AR31" i="5" s="1"/>
  <c r="AQ30" i="5"/>
  <c r="AQ31" i="5" s="1"/>
  <c r="AP30" i="5"/>
  <c r="AP31" i="5" s="1"/>
  <c r="AO30" i="5"/>
  <c r="AO31" i="5" s="1"/>
  <c r="AN30" i="5"/>
  <c r="AN31" i="5" s="1"/>
  <c r="AM30" i="5"/>
  <c r="AM31" i="5" s="1"/>
  <c r="AL30" i="5"/>
  <c r="AL31" i="5" s="1"/>
  <c r="AK30" i="5"/>
  <c r="AK31" i="5" s="1"/>
  <c r="AJ30" i="5"/>
  <c r="AJ31" i="5" s="1"/>
  <c r="AI30" i="5"/>
  <c r="AI31" i="5" s="1"/>
  <c r="AH30" i="5"/>
  <c r="AH31" i="5" s="1"/>
  <c r="AG30" i="5"/>
  <c r="AG31" i="5" s="1"/>
  <c r="AF30" i="5"/>
  <c r="AF31" i="5" s="1"/>
  <c r="AE30" i="5"/>
  <c r="AE31" i="5" s="1"/>
  <c r="AD30" i="5"/>
  <c r="AD31" i="5" s="1"/>
  <c r="AC30" i="5"/>
  <c r="AC31" i="5" s="1"/>
  <c r="AB30" i="5"/>
  <c r="AB31" i="5" s="1"/>
  <c r="AA30" i="5"/>
  <c r="AA31" i="5" s="1"/>
  <c r="Z30" i="5"/>
  <c r="Y30" i="5"/>
  <c r="Y31" i="5" s="1"/>
  <c r="X30" i="5"/>
  <c r="W30" i="5"/>
  <c r="W31" i="5" s="1"/>
  <c r="V30" i="5"/>
  <c r="V31" i="5" s="1"/>
  <c r="U30" i="5"/>
  <c r="U31" i="5" s="1"/>
  <c r="T30" i="5"/>
  <c r="T31" i="5" s="1"/>
  <c r="S30" i="5"/>
  <c r="S31" i="5" s="1"/>
  <c r="R30" i="5"/>
  <c r="R31" i="5" s="1"/>
  <c r="Q30" i="5"/>
  <c r="Q31" i="5" s="1"/>
  <c r="P30" i="5"/>
  <c r="P31" i="5" s="1"/>
  <c r="O30" i="5"/>
  <c r="O31" i="5" s="1"/>
  <c r="N30" i="5"/>
  <c r="N31" i="5" s="1"/>
  <c r="M30" i="5"/>
  <c r="M31" i="5" s="1"/>
  <c r="L30" i="5"/>
  <c r="L31" i="5" s="1"/>
  <c r="K30" i="5"/>
  <c r="K31" i="5" s="1"/>
  <c r="J30" i="5"/>
  <c r="J31" i="5" s="1"/>
  <c r="I30" i="5"/>
  <c r="I31" i="5" s="1"/>
  <c r="H30" i="5"/>
  <c r="H31" i="5" s="1"/>
  <c r="G30" i="5"/>
  <c r="G31" i="5" s="1"/>
  <c r="F30" i="5"/>
  <c r="F31" i="5" s="1"/>
  <c r="E30" i="5"/>
  <c r="E31" i="5" s="1"/>
  <c r="D30" i="5"/>
  <c r="C30" i="5"/>
  <c r="C31" i="5" s="1"/>
  <c r="GQ40" i="4"/>
  <c r="GM40" i="4"/>
  <c r="GI40" i="4"/>
  <c r="GE40" i="4"/>
  <c r="GA40" i="4"/>
  <c r="GR39" i="4"/>
  <c r="GR40" i="4" s="1"/>
  <c r="GQ39" i="4"/>
  <c r="GP39" i="4"/>
  <c r="GP40" i="4" s="1"/>
  <c r="GO39" i="4"/>
  <c r="GO40" i="4" s="1"/>
  <c r="GN39" i="4"/>
  <c r="GN40" i="4" s="1"/>
  <c r="GM39" i="4"/>
  <c r="GL39" i="4"/>
  <c r="GL40" i="4" s="1"/>
  <c r="GK39" i="4"/>
  <c r="GK40" i="4" s="1"/>
  <c r="GJ39" i="4"/>
  <c r="GJ40" i="4" s="1"/>
  <c r="GI39" i="4"/>
  <c r="GH39" i="4"/>
  <c r="GH40" i="4" s="1"/>
  <c r="GG39" i="4"/>
  <c r="GG40" i="4" s="1"/>
  <c r="GF39" i="4"/>
  <c r="GF40" i="4" s="1"/>
  <c r="GE39" i="4"/>
  <c r="GD39" i="4"/>
  <c r="GD40" i="4" s="1"/>
  <c r="GC39" i="4"/>
  <c r="GC40" i="4" s="1"/>
  <c r="GB39" i="4"/>
  <c r="GB40" i="4" s="1"/>
  <c r="D60" i="4" s="1"/>
  <c r="E60" i="4" s="1"/>
  <c r="GA39" i="4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D56" i="4" s="1"/>
  <c r="E56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D52" i="4" s="1"/>
  <c r="E52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D48" i="4" s="1"/>
  <c r="E48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40" i="3"/>
  <c r="FC40" i="3"/>
  <c r="EU40" i="3"/>
  <c r="EM40" i="3"/>
  <c r="EE40" i="3"/>
  <c r="DX40" i="3"/>
  <c r="DV40" i="3"/>
  <c r="DT40" i="3"/>
  <c r="DR40" i="3"/>
  <c r="DP40" i="3"/>
  <c r="DN40" i="3"/>
  <c r="DL40" i="3"/>
  <c r="DJ40" i="3"/>
  <c r="DH40" i="3"/>
  <c r="DF40" i="3"/>
  <c r="DD40" i="3"/>
  <c r="DB40" i="3"/>
  <c r="CZ40" i="3"/>
  <c r="CX40" i="3"/>
  <c r="CV40" i="3"/>
  <c r="CT40" i="3"/>
  <c r="CR40" i="3"/>
  <c r="CP40" i="3"/>
  <c r="CN40" i="3"/>
  <c r="CL40" i="3"/>
  <c r="CJ40" i="3"/>
  <c r="CH40" i="3"/>
  <c r="CF40" i="3"/>
  <c r="CD40" i="3"/>
  <c r="CB40" i="3"/>
  <c r="BZ40" i="3"/>
  <c r="BX40" i="3"/>
  <c r="BV40" i="3"/>
  <c r="BT40" i="3"/>
  <c r="BR40" i="3"/>
  <c r="BP40" i="3"/>
  <c r="BN40" i="3"/>
  <c r="BL40" i="3"/>
  <c r="D52" i="3" s="1"/>
  <c r="E52" i="3" s="1"/>
  <c r="BJ40" i="3"/>
  <c r="BH40" i="3"/>
  <c r="BF40" i="3"/>
  <c r="BD40" i="3"/>
  <c r="BB40" i="3"/>
  <c r="AZ40" i="3"/>
  <c r="AX40" i="3"/>
  <c r="AV40" i="3"/>
  <c r="AT40" i="3"/>
  <c r="AR40" i="3"/>
  <c r="AP40" i="3"/>
  <c r="AN40" i="3"/>
  <c r="AL40" i="3"/>
  <c r="AJ40" i="3"/>
  <c r="AH40" i="3"/>
  <c r="AF40" i="3"/>
  <c r="AD40" i="3"/>
  <c r="AB40" i="3"/>
  <c r="Z40" i="3"/>
  <c r="X40" i="3"/>
  <c r="V40" i="3"/>
  <c r="T40" i="3"/>
  <c r="D49" i="3" s="1"/>
  <c r="E49" i="3" s="1"/>
  <c r="R40" i="3"/>
  <c r="P40" i="3"/>
  <c r="N40" i="3"/>
  <c r="L40" i="3"/>
  <c r="J40" i="3"/>
  <c r="H40" i="3"/>
  <c r="F40" i="3"/>
  <c r="D40" i="3"/>
  <c r="D44" i="3" s="1"/>
  <c r="E44" i="3" s="1"/>
  <c r="FK39" i="3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B39" i="3"/>
  <c r="FB40" i="3" s="1"/>
  <c r="FA39" i="3"/>
  <c r="FA40" i="3" s="1"/>
  <c r="EZ39" i="3"/>
  <c r="EZ40" i="3" s="1"/>
  <c r="EY39" i="3"/>
  <c r="EY40" i="3" s="1"/>
  <c r="D61" i="3" s="1"/>
  <c r="E61" i="3" s="1"/>
  <c r="EX39" i="3"/>
  <c r="EX40" i="3" s="1"/>
  <c r="EW39" i="3"/>
  <c r="EW40" i="3" s="1"/>
  <c r="EV39" i="3"/>
  <c r="EV40" i="3" s="1"/>
  <c r="EU39" i="3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W39" i="3"/>
  <c r="DW40" i="3" s="1"/>
  <c r="DV39" i="3"/>
  <c r="DU39" i="3"/>
  <c r="DU40" i="3" s="1"/>
  <c r="DT39" i="3"/>
  <c r="DS39" i="3"/>
  <c r="DS40" i="3" s="1"/>
  <c r="DR39" i="3"/>
  <c r="DQ39" i="3"/>
  <c r="DQ40" i="3" s="1"/>
  <c r="DP39" i="3"/>
  <c r="DO39" i="3"/>
  <c r="DO40" i="3" s="1"/>
  <c r="DN39" i="3"/>
  <c r="DM39" i="3"/>
  <c r="DM40" i="3" s="1"/>
  <c r="DL39" i="3"/>
  <c r="DK39" i="3"/>
  <c r="DK40" i="3" s="1"/>
  <c r="DJ39" i="3"/>
  <c r="DI39" i="3"/>
  <c r="DI40" i="3" s="1"/>
  <c r="DH39" i="3"/>
  <c r="DG39" i="3"/>
  <c r="DG40" i="3" s="1"/>
  <c r="DF39" i="3"/>
  <c r="DE39" i="3"/>
  <c r="DE40" i="3" s="1"/>
  <c r="DD39" i="3"/>
  <c r="DC39" i="3"/>
  <c r="DC40" i="3" s="1"/>
  <c r="DB39" i="3"/>
  <c r="DA39" i="3"/>
  <c r="DA40" i="3" s="1"/>
  <c r="CZ39" i="3"/>
  <c r="CY39" i="3"/>
  <c r="CY40" i="3" s="1"/>
  <c r="CX39" i="3"/>
  <c r="CW39" i="3"/>
  <c r="CW40" i="3" s="1"/>
  <c r="CV39" i="3"/>
  <c r="CU39" i="3"/>
  <c r="CU40" i="3" s="1"/>
  <c r="CT39" i="3"/>
  <c r="CS39" i="3"/>
  <c r="CS40" i="3" s="1"/>
  <c r="CR39" i="3"/>
  <c r="CQ39" i="3"/>
  <c r="CQ40" i="3" s="1"/>
  <c r="CP39" i="3"/>
  <c r="CO39" i="3"/>
  <c r="CO40" i="3" s="1"/>
  <c r="CN39" i="3"/>
  <c r="CM39" i="3"/>
  <c r="CM40" i="3" s="1"/>
  <c r="CL39" i="3"/>
  <c r="CK39" i="3"/>
  <c r="CK40" i="3" s="1"/>
  <c r="CJ39" i="3"/>
  <c r="CI39" i="3"/>
  <c r="CI40" i="3" s="1"/>
  <c r="CH39" i="3"/>
  <c r="CG39" i="3"/>
  <c r="CG40" i="3" s="1"/>
  <c r="CF39" i="3"/>
  <c r="CE39" i="3"/>
  <c r="CE40" i="3" s="1"/>
  <c r="CD39" i="3"/>
  <c r="CC39" i="3"/>
  <c r="CC40" i="3" s="1"/>
  <c r="CB39" i="3"/>
  <c r="CA39" i="3"/>
  <c r="CA40" i="3" s="1"/>
  <c r="BZ39" i="3"/>
  <c r="BY39" i="3"/>
  <c r="BY40" i="3" s="1"/>
  <c r="BX39" i="3"/>
  <c r="BW39" i="3"/>
  <c r="BW40" i="3" s="1"/>
  <c r="BV39" i="3"/>
  <c r="BU39" i="3"/>
  <c r="BU40" i="3" s="1"/>
  <c r="BT39" i="3"/>
  <c r="BS39" i="3"/>
  <c r="BS40" i="3" s="1"/>
  <c r="BR39" i="3"/>
  <c r="BQ39" i="3"/>
  <c r="BQ40" i="3" s="1"/>
  <c r="BP39" i="3"/>
  <c r="BO39" i="3"/>
  <c r="BO40" i="3" s="1"/>
  <c r="BN39" i="3"/>
  <c r="BM39" i="3"/>
  <c r="BM40" i="3" s="1"/>
  <c r="BL39" i="3"/>
  <c r="BK39" i="3"/>
  <c r="BK40" i="3" s="1"/>
  <c r="BJ39" i="3"/>
  <c r="BI39" i="3"/>
  <c r="BI40" i="3" s="1"/>
  <c r="BH39" i="3"/>
  <c r="BG39" i="3"/>
  <c r="BG40" i="3" s="1"/>
  <c r="BF39" i="3"/>
  <c r="BE39" i="3"/>
  <c r="BE40" i="3" s="1"/>
  <c r="BD39" i="3"/>
  <c r="BC39" i="3"/>
  <c r="BC40" i="3" s="1"/>
  <c r="BB39" i="3"/>
  <c r="BA39" i="3"/>
  <c r="BA40" i="3" s="1"/>
  <c r="AZ39" i="3"/>
  <c r="AY39" i="3"/>
  <c r="AY40" i="3" s="1"/>
  <c r="AX39" i="3"/>
  <c r="AW39" i="3"/>
  <c r="AW40" i="3" s="1"/>
  <c r="AV39" i="3"/>
  <c r="AU39" i="3"/>
  <c r="AU40" i="3" s="1"/>
  <c r="AT39" i="3"/>
  <c r="AS39" i="3"/>
  <c r="AS40" i="3" s="1"/>
  <c r="AR39" i="3"/>
  <c r="AQ39" i="3"/>
  <c r="AQ40" i="3" s="1"/>
  <c r="AP39" i="3"/>
  <c r="AO39" i="3"/>
  <c r="AO40" i="3" s="1"/>
  <c r="AN39" i="3"/>
  <c r="AM39" i="3"/>
  <c r="AM40" i="3" s="1"/>
  <c r="AL39" i="3"/>
  <c r="AK39" i="3"/>
  <c r="AK40" i="3" s="1"/>
  <c r="AJ39" i="3"/>
  <c r="AI39" i="3"/>
  <c r="AI40" i="3" s="1"/>
  <c r="AH39" i="3"/>
  <c r="AG39" i="3"/>
  <c r="AG40" i="3" s="1"/>
  <c r="AF39" i="3"/>
  <c r="AE39" i="3"/>
  <c r="AE40" i="3" s="1"/>
  <c r="AD39" i="3"/>
  <c r="AC39" i="3"/>
  <c r="AC40" i="3" s="1"/>
  <c r="AB39" i="3"/>
  <c r="AA39" i="3"/>
  <c r="AA40" i="3" s="1"/>
  <c r="Z39" i="3"/>
  <c r="Y39" i="3"/>
  <c r="Y40" i="3" s="1"/>
  <c r="X39" i="3"/>
  <c r="W39" i="3"/>
  <c r="W40" i="3" s="1"/>
  <c r="V39" i="3"/>
  <c r="U39" i="3"/>
  <c r="U40" i="3" s="1"/>
  <c r="T39" i="3"/>
  <c r="S39" i="3"/>
  <c r="S40" i="3" s="1"/>
  <c r="R39" i="3"/>
  <c r="Q39" i="3"/>
  <c r="Q40" i="3" s="1"/>
  <c r="P39" i="3"/>
  <c r="O39" i="3"/>
  <c r="O40" i="3" s="1"/>
  <c r="N39" i="3"/>
  <c r="M39" i="3"/>
  <c r="M40" i="3" s="1"/>
  <c r="L39" i="3"/>
  <c r="K39" i="3"/>
  <c r="K40" i="3" s="1"/>
  <c r="J39" i="3"/>
  <c r="I39" i="3"/>
  <c r="I40" i="3" s="1"/>
  <c r="H39" i="3"/>
  <c r="G39" i="3"/>
  <c r="G40" i="3" s="1"/>
  <c r="F39" i="3"/>
  <c r="E39" i="3"/>
  <c r="E40" i="3" s="1"/>
  <c r="D39" i="3"/>
  <c r="C39" i="3"/>
  <c r="C40" i="3" s="1"/>
  <c r="DQ41" i="2"/>
  <c r="DM41" i="2"/>
  <c r="DI41" i="2"/>
  <c r="D62" i="2" s="1"/>
  <c r="E62" i="2" s="1"/>
  <c r="DE41" i="2"/>
  <c r="DA41" i="2"/>
  <c r="CW41" i="2"/>
  <c r="CS41" i="2"/>
  <c r="CO41" i="2"/>
  <c r="CK41" i="2"/>
  <c r="CG41" i="2"/>
  <c r="CC41" i="2"/>
  <c r="BY41" i="2"/>
  <c r="BU41" i="2"/>
  <c r="BQ41" i="2"/>
  <c r="BM41" i="2"/>
  <c r="BI41" i="2"/>
  <c r="BE41" i="2"/>
  <c r="BA41" i="2"/>
  <c r="AW41" i="2"/>
  <c r="AS41" i="2"/>
  <c r="AO41" i="2"/>
  <c r="AK41" i="2"/>
  <c r="AG41" i="2"/>
  <c r="AC41" i="2"/>
  <c r="Y41" i="2"/>
  <c r="U41" i="2"/>
  <c r="Q41" i="2"/>
  <c r="M41" i="2"/>
  <c r="I41" i="2"/>
  <c r="E41" i="2"/>
  <c r="DR40" i="2"/>
  <c r="DR41" i="2" s="1"/>
  <c r="DQ40" i="2"/>
  <c r="DP40" i="2"/>
  <c r="DP41" i="2" s="1"/>
  <c r="DO40" i="2"/>
  <c r="DO41" i="2" s="1"/>
  <c r="DN40" i="2"/>
  <c r="DN41" i="2" s="1"/>
  <c r="DM40" i="2"/>
  <c r="DL40" i="2"/>
  <c r="DL41" i="2" s="1"/>
  <c r="DK40" i="2"/>
  <c r="DK41" i="2" s="1"/>
  <c r="DJ40" i="2"/>
  <c r="DJ41" i="2" s="1"/>
  <c r="DI40" i="2"/>
  <c r="DH40" i="2"/>
  <c r="DH41" i="2" s="1"/>
  <c r="D61" i="2" s="1"/>
  <c r="E61" i="2" s="1"/>
  <c r="DG40" i="2"/>
  <c r="DG41" i="2" s="1"/>
  <c r="D60" i="2" s="1"/>
  <c r="DF40" i="2"/>
  <c r="DF41" i="2" s="1"/>
  <c r="DE40" i="2"/>
  <c r="DD40" i="2"/>
  <c r="DD41" i="2" s="1"/>
  <c r="DC40" i="2"/>
  <c r="DC41" i="2" s="1"/>
  <c r="DB40" i="2"/>
  <c r="DB41" i="2" s="1"/>
  <c r="DA40" i="2"/>
  <c r="CZ40" i="2"/>
  <c r="CZ41" i="2" s="1"/>
  <c r="CY40" i="2"/>
  <c r="CY41" i="2" s="1"/>
  <c r="CX40" i="2"/>
  <c r="CX41" i="2" s="1"/>
  <c r="CW40" i="2"/>
  <c r="CV40" i="2"/>
  <c r="CV41" i="2" s="1"/>
  <c r="CU40" i="2"/>
  <c r="CU41" i="2" s="1"/>
  <c r="CT40" i="2"/>
  <c r="CT41" i="2" s="1"/>
  <c r="CS40" i="2"/>
  <c r="CR40" i="2"/>
  <c r="CR41" i="2" s="1"/>
  <c r="CQ40" i="2"/>
  <c r="CQ41" i="2" s="1"/>
  <c r="CP40" i="2"/>
  <c r="CP41" i="2" s="1"/>
  <c r="CO40" i="2"/>
  <c r="CN40" i="2"/>
  <c r="CN41" i="2" s="1"/>
  <c r="CM40" i="2"/>
  <c r="CM41" i="2" s="1"/>
  <c r="CL40" i="2"/>
  <c r="CL41" i="2" s="1"/>
  <c r="CK40" i="2"/>
  <c r="CJ40" i="2"/>
  <c r="CJ41" i="2" s="1"/>
  <c r="CI40" i="2"/>
  <c r="CI41" i="2" s="1"/>
  <c r="CH40" i="2"/>
  <c r="CH41" i="2" s="1"/>
  <c r="CG40" i="2"/>
  <c r="CF40" i="2"/>
  <c r="CF41" i="2" s="1"/>
  <c r="CE40" i="2"/>
  <c r="CE41" i="2" s="1"/>
  <c r="CD40" i="2"/>
  <c r="CD41" i="2" s="1"/>
  <c r="CC40" i="2"/>
  <c r="CB40" i="2"/>
  <c r="CB41" i="2" s="1"/>
  <c r="CA40" i="2"/>
  <c r="CA41" i="2" s="1"/>
  <c r="BZ40" i="2"/>
  <c r="BZ41" i="2" s="1"/>
  <c r="BY40" i="2"/>
  <c r="BX40" i="2"/>
  <c r="BX41" i="2" s="1"/>
  <c r="BW40" i="2"/>
  <c r="BW41" i="2" s="1"/>
  <c r="BV40" i="2"/>
  <c r="BV41" i="2" s="1"/>
  <c r="BU40" i="2"/>
  <c r="BT40" i="2"/>
  <c r="BT41" i="2" s="1"/>
  <c r="BS40" i="2"/>
  <c r="BS41" i="2" s="1"/>
  <c r="BR40" i="2"/>
  <c r="BR41" i="2" s="1"/>
  <c r="BQ40" i="2"/>
  <c r="BP40" i="2"/>
  <c r="BP41" i="2" s="1"/>
  <c r="BO40" i="2"/>
  <c r="BO41" i="2" s="1"/>
  <c r="BN40" i="2"/>
  <c r="BN41" i="2" s="1"/>
  <c r="BM40" i="2"/>
  <c r="BL40" i="2"/>
  <c r="BL41" i="2" s="1"/>
  <c r="BK40" i="2"/>
  <c r="BK41" i="2" s="1"/>
  <c r="BJ40" i="2"/>
  <c r="BJ41" i="2" s="1"/>
  <c r="BI40" i="2"/>
  <c r="BH40" i="2"/>
  <c r="BH41" i="2" s="1"/>
  <c r="BG40" i="2"/>
  <c r="BG41" i="2" s="1"/>
  <c r="BF40" i="2"/>
  <c r="BF41" i="2" s="1"/>
  <c r="BE40" i="2"/>
  <c r="BD40" i="2"/>
  <c r="BD41" i="2" s="1"/>
  <c r="BC40" i="2"/>
  <c r="BC41" i="2" s="1"/>
  <c r="BB40" i="2"/>
  <c r="BB41" i="2" s="1"/>
  <c r="BA40" i="2"/>
  <c r="AZ40" i="2"/>
  <c r="AZ41" i="2" s="1"/>
  <c r="D57" i="2" s="1"/>
  <c r="E57" i="2" s="1"/>
  <c r="AY40" i="2"/>
  <c r="AY41" i="2" s="1"/>
  <c r="D56" i="2" s="1"/>
  <c r="AX40" i="2"/>
  <c r="AX41" i="2" s="1"/>
  <c r="AW40" i="2"/>
  <c r="AV40" i="2"/>
  <c r="AV41" i="2" s="1"/>
  <c r="AU40" i="2"/>
  <c r="AU41" i="2" s="1"/>
  <c r="AT40" i="2"/>
  <c r="AT41" i="2" s="1"/>
  <c r="AS40" i="2"/>
  <c r="AR40" i="2"/>
  <c r="AR41" i="2" s="1"/>
  <c r="AQ40" i="2"/>
  <c r="AQ41" i="2" s="1"/>
  <c r="AP40" i="2"/>
  <c r="AP41" i="2" s="1"/>
  <c r="AO40" i="2"/>
  <c r="AN40" i="2"/>
  <c r="AN41" i="2" s="1"/>
  <c r="D53" i="2" s="1"/>
  <c r="E53" i="2" s="1"/>
  <c r="AM40" i="2"/>
  <c r="AM41" i="2" s="1"/>
  <c r="D52" i="2" s="1"/>
  <c r="AL40" i="2"/>
  <c r="AL41" i="2" s="1"/>
  <c r="AK40" i="2"/>
  <c r="AJ40" i="2"/>
  <c r="AJ41" i="2" s="1"/>
  <c r="AI40" i="2"/>
  <c r="AI41" i="2" s="1"/>
  <c r="AH40" i="2"/>
  <c r="AH41" i="2" s="1"/>
  <c r="AG40" i="2"/>
  <c r="AF40" i="2"/>
  <c r="AF41" i="2" s="1"/>
  <c r="AE40" i="2"/>
  <c r="AE41" i="2" s="1"/>
  <c r="AD40" i="2"/>
  <c r="AD41" i="2" s="1"/>
  <c r="AC40" i="2"/>
  <c r="AB40" i="2"/>
  <c r="AB41" i="2" s="1"/>
  <c r="AA40" i="2"/>
  <c r="AA41" i="2" s="1"/>
  <c r="Z40" i="2"/>
  <c r="Z41" i="2" s="1"/>
  <c r="Y40" i="2"/>
  <c r="X40" i="2"/>
  <c r="X41" i="2" s="1"/>
  <c r="W40" i="2"/>
  <c r="W41" i="2" s="1"/>
  <c r="V40" i="2"/>
  <c r="V41" i="2" s="1"/>
  <c r="U40" i="2"/>
  <c r="T40" i="2"/>
  <c r="T41" i="2" s="1"/>
  <c r="S40" i="2"/>
  <c r="S41" i="2" s="1"/>
  <c r="R40" i="2"/>
  <c r="R41" i="2" s="1"/>
  <c r="Q40" i="2"/>
  <c r="P40" i="2"/>
  <c r="P41" i="2" s="1"/>
  <c r="D49" i="2" s="1"/>
  <c r="E49" i="2" s="1"/>
  <c r="O40" i="2"/>
  <c r="O41" i="2" s="1"/>
  <c r="D48" i="2" s="1"/>
  <c r="N40" i="2"/>
  <c r="N41" i="2" s="1"/>
  <c r="M40" i="2"/>
  <c r="L40" i="2"/>
  <c r="L41" i="2" s="1"/>
  <c r="K40" i="2"/>
  <c r="K41" i="2" s="1"/>
  <c r="J40" i="2"/>
  <c r="J41" i="2" s="1"/>
  <c r="I40" i="2"/>
  <c r="H40" i="2"/>
  <c r="H41" i="2" s="1"/>
  <c r="G40" i="2"/>
  <c r="G41" i="2" s="1"/>
  <c r="F40" i="2"/>
  <c r="F41" i="2" s="1"/>
  <c r="E40" i="2"/>
  <c r="D40" i="2"/>
  <c r="D41" i="2" s="1"/>
  <c r="D45" i="2" s="1"/>
  <c r="E45" i="2" s="1"/>
  <c r="C40" i="2"/>
  <c r="C41" i="2" s="1"/>
  <c r="D44" i="2" s="1"/>
  <c r="DN41" i="1"/>
  <c r="DL41" i="1"/>
  <c r="DJ41" i="1"/>
  <c r="DH41" i="1"/>
  <c r="DF41" i="1"/>
  <c r="DD41" i="1"/>
  <c r="DB41" i="1"/>
  <c r="D61" i="1" s="1"/>
  <c r="E61" i="1" s="1"/>
  <c r="CZ41" i="1"/>
  <c r="CX41" i="1"/>
  <c r="CV41" i="1"/>
  <c r="CT41" i="1"/>
  <c r="CR41" i="1"/>
  <c r="CP41" i="1"/>
  <c r="CN41" i="1"/>
  <c r="CL41" i="1"/>
  <c r="CJ41" i="1"/>
  <c r="CH41" i="1"/>
  <c r="CF41" i="1"/>
  <c r="CD41" i="1"/>
  <c r="CB41" i="1"/>
  <c r="BZ41" i="1"/>
  <c r="BX41" i="1"/>
  <c r="BV41" i="1"/>
  <c r="BT41" i="1"/>
  <c r="BR41" i="1"/>
  <c r="BP41" i="1"/>
  <c r="BN41" i="1"/>
  <c r="BL41" i="1"/>
  <c r="BJ41" i="1"/>
  <c r="D54" i="1" s="1"/>
  <c r="E54" i="1" s="1"/>
  <c r="BH41" i="1"/>
  <c r="D52" i="1" s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AB41" i="1"/>
  <c r="Z41" i="1"/>
  <c r="D50" i="1" s="1"/>
  <c r="E50" i="1" s="1"/>
  <c r="X41" i="1"/>
  <c r="D48" i="1" s="1"/>
  <c r="V41" i="1"/>
  <c r="T41" i="1"/>
  <c r="R41" i="1"/>
  <c r="P41" i="1"/>
  <c r="N41" i="1"/>
  <c r="L41" i="1"/>
  <c r="J41" i="1"/>
  <c r="H41" i="1"/>
  <c r="F41" i="1"/>
  <c r="D41" i="1"/>
  <c r="DO40" i="1"/>
  <c r="DO41" i="1" s="1"/>
  <c r="DN40" i="1"/>
  <c r="DM40" i="1"/>
  <c r="DM41" i="1" s="1"/>
  <c r="DL40" i="1"/>
  <c r="DK40" i="1"/>
  <c r="DK41" i="1" s="1"/>
  <c r="DJ40" i="1"/>
  <c r="DI40" i="1"/>
  <c r="DI41" i="1" s="1"/>
  <c r="DH40" i="1"/>
  <c r="DG40" i="1"/>
  <c r="DG41" i="1" s="1"/>
  <c r="DF40" i="1"/>
  <c r="DE40" i="1"/>
  <c r="DE41" i="1" s="1"/>
  <c r="DD40" i="1"/>
  <c r="DC40" i="1"/>
  <c r="DC41" i="1" s="1"/>
  <c r="D62" i="1" s="1"/>
  <c r="E62" i="1" s="1"/>
  <c r="DB40" i="1"/>
  <c r="DA40" i="1"/>
  <c r="DA41" i="1" s="1"/>
  <c r="D60" i="1" s="1"/>
  <c r="CZ40" i="1"/>
  <c r="CY40" i="1"/>
  <c r="CY41" i="1" s="1"/>
  <c r="CX40" i="1"/>
  <c r="CW40" i="1"/>
  <c r="CW41" i="1" s="1"/>
  <c r="CV40" i="1"/>
  <c r="CU40" i="1"/>
  <c r="CU41" i="1" s="1"/>
  <c r="CT40" i="1"/>
  <c r="CS40" i="1"/>
  <c r="CS41" i="1" s="1"/>
  <c r="CR40" i="1"/>
  <c r="CQ40" i="1"/>
  <c r="CQ41" i="1" s="1"/>
  <c r="CP40" i="1"/>
  <c r="CO40" i="1"/>
  <c r="CO41" i="1" s="1"/>
  <c r="CN40" i="1"/>
  <c r="CM40" i="1"/>
  <c r="CM41" i="1" s="1"/>
  <c r="CL40" i="1"/>
  <c r="CK40" i="1"/>
  <c r="CK41" i="1" s="1"/>
  <c r="CJ40" i="1"/>
  <c r="CI40" i="1"/>
  <c r="CI41" i="1" s="1"/>
  <c r="CH40" i="1"/>
  <c r="CG40" i="1"/>
  <c r="CG41" i="1" s="1"/>
  <c r="CF40" i="1"/>
  <c r="CE40" i="1"/>
  <c r="CE41" i="1" s="1"/>
  <c r="CD40" i="1"/>
  <c r="CC40" i="1"/>
  <c r="CC41" i="1" s="1"/>
  <c r="CB40" i="1"/>
  <c r="CA40" i="1"/>
  <c r="CA41" i="1" s="1"/>
  <c r="D57" i="1" s="1"/>
  <c r="E57" i="1" s="1"/>
  <c r="BZ40" i="1"/>
  <c r="BY40" i="1"/>
  <c r="BY41" i="1" s="1"/>
  <c r="D58" i="1" s="1"/>
  <c r="E58" i="1" s="1"/>
  <c r="BX40" i="1"/>
  <c r="BW40" i="1"/>
  <c r="BW41" i="1" s="1"/>
  <c r="D56" i="1" s="1"/>
  <c r="BV40" i="1"/>
  <c r="BU40" i="1"/>
  <c r="BU41" i="1" s="1"/>
  <c r="BT40" i="1"/>
  <c r="BS40" i="1"/>
  <c r="BS41" i="1" s="1"/>
  <c r="BR40" i="1"/>
  <c r="BQ40" i="1"/>
  <c r="BQ41" i="1" s="1"/>
  <c r="BP40" i="1"/>
  <c r="BO40" i="1"/>
  <c r="BO41" i="1" s="1"/>
  <c r="BN40" i="1"/>
  <c r="BM40" i="1"/>
  <c r="BM41" i="1" s="1"/>
  <c r="BL40" i="1"/>
  <c r="BK40" i="1"/>
  <c r="BK41" i="1" s="1"/>
  <c r="BJ40" i="1"/>
  <c r="BI40" i="1"/>
  <c r="BI41" i="1" s="1"/>
  <c r="D53" i="1" s="1"/>
  <c r="E53" i="1" s="1"/>
  <c r="BH40" i="1"/>
  <c r="BG40" i="1"/>
  <c r="BG41" i="1" s="1"/>
  <c r="BF40" i="1"/>
  <c r="BE40" i="1"/>
  <c r="BE41" i="1" s="1"/>
  <c r="BD40" i="1"/>
  <c r="BC40" i="1"/>
  <c r="BC41" i="1" s="1"/>
  <c r="BB40" i="1"/>
  <c r="BA40" i="1"/>
  <c r="BA41" i="1" s="1"/>
  <c r="AZ40" i="1"/>
  <c r="AY40" i="1"/>
  <c r="AY41" i="1" s="1"/>
  <c r="AX40" i="1"/>
  <c r="AW40" i="1"/>
  <c r="AW41" i="1" s="1"/>
  <c r="AV40" i="1"/>
  <c r="AU40" i="1"/>
  <c r="AU41" i="1" s="1"/>
  <c r="AT40" i="1"/>
  <c r="AS40" i="1"/>
  <c r="AS41" i="1" s="1"/>
  <c r="AR40" i="1"/>
  <c r="AQ40" i="1"/>
  <c r="AQ41" i="1" s="1"/>
  <c r="AP40" i="1"/>
  <c r="AO40" i="1"/>
  <c r="AO41" i="1" s="1"/>
  <c r="AN40" i="1"/>
  <c r="AM40" i="1"/>
  <c r="AM41" i="1" s="1"/>
  <c r="AL40" i="1"/>
  <c r="AK40" i="1"/>
  <c r="AK41" i="1" s="1"/>
  <c r="AJ40" i="1"/>
  <c r="AI40" i="1"/>
  <c r="AI41" i="1" s="1"/>
  <c r="AH40" i="1"/>
  <c r="AG40" i="1"/>
  <c r="AG41" i="1" s="1"/>
  <c r="AF40" i="1"/>
  <c r="AE40" i="1"/>
  <c r="AE41" i="1" s="1"/>
  <c r="AD40" i="1"/>
  <c r="AC40" i="1"/>
  <c r="AC41" i="1" s="1"/>
  <c r="AB40" i="1"/>
  <c r="AA40" i="1"/>
  <c r="AA41" i="1" s="1"/>
  <c r="Z40" i="1"/>
  <c r="Y40" i="1"/>
  <c r="Y41" i="1" s="1"/>
  <c r="D49" i="1" s="1"/>
  <c r="E49" i="1" s="1"/>
  <c r="X40" i="1"/>
  <c r="W40" i="1"/>
  <c r="W41" i="1" s="1"/>
  <c r="V40" i="1"/>
  <c r="U40" i="1"/>
  <c r="U41" i="1" s="1"/>
  <c r="T40" i="1"/>
  <c r="S40" i="1"/>
  <c r="S41" i="1" s="1"/>
  <c r="R40" i="1"/>
  <c r="Q40" i="1"/>
  <c r="Q41" i="1" s="1"/>
  <c r="P40" i="1"/>
  <c r="O40" i="1"/>
  <c r="O41" i="1" s="1"/>
  <c r="N40" i="1"/>
  <c r="M40" i="1"/>
  <c r="M41" i="1" s="1"/>
  <c r="L40" i="1"/>
  <c r="K40" i="1"/>
  <c r="K41" i="1" s="1"/>
  <c r="J40" i="1"/>
  <c r="I40" i="1"/>
  <c r="I41" i="1" s="1"/>
  <c r="H40" i="1"/>
  <c r="G40" i="1"/>
  <c r="G41" i="1" s="1"/>
  <c r="D45" i="1" s="1"/>
  <c r="E45" i="1" s="1"/>
  <c r="F40" i="1"/>
  <c r="E40" i="1"/>
  <c r="E41" i="1" s="1"/>
  <c r="D46" i="1" s="1"/>
  <c r="E46" i="1" s="1"/>
  <c r="D40" i="1"/>
  <c r="C40" i="1"/>
  <c r="C41" i="1" s="1"/>
  <c r="D44" i="1" s="1"/>
  <c r="D35" i="5" l="1"/>
  <c r="D31" i="5"/>
  <c r="D38" i="5"/>
  <c r="X31" i="5"/>
  <c r="D40" i="5"/>
  <c r="Z31" i="5"/>
  <c r="D46" i="5"/>
  <c r="DY31" i="5"/>
  <c r="D48" i="5"/>
  <c r="EA31" i="5"/>
  <c r="D51" i="5"/>
  <c r="E60" i="1"/>
  <c r="E63" i="1" s="1"/>
  <c r="D63" i="1"/>
  <c r="D50" i="2"/>
  <c r="E50" i="2" s="1"/>
  <c r="D54" i="2"/>
  <c r="E54" i="2" s="1"/>
  <c r="E44" i="1"/>
  <c r="E47" i="1" s="1"/>
  <c r="D47" i="1"/>
  <c r="E56" i="1"/>
  <c r="E59" i="1" s="1"/>
  <c r="D59" i="1"/>
  <c r="E48" i="1"/>
  <c r="E51" i="1" s="1"/>
  <c r="D51" i="1"/>
  <c r="E52" i="1"/>
  <c r="E55" i="1" s="1"/>
  <c r="D55" i="1"/>
  <c r="E44" i="2"/>
  <c r="E48" i="2"/>
  <c r="E51" i="2" s="1"/>
  <c r="D51" i="2"/>
  <c r="E52" i="2"/>
  <c r="E55" i="2" s="1"/>
  <c r="D55" i="2"/>
  <c r="E56" i="2"/>
  <c r="E60" i="2"/>
  <c r="E63" i="2" s="1"/>
  <c r="D63" i="2"/>
  <c r="D46" i="2"/>
  <c r="E46" i="2" s="1"/>
  <c r="D58" i="2"/>
  <c r="E58" i="2" s="1"/>
  <c r="D57" i="3"/>
  <c r="E57" i="3" s="1"/>
  <c r="D44" i="4"/>
  <c r="E44" i="4" s="1"/>
  <c r="D43" i="3"/>
  <c r="D45" i="3"/>
  <c r="E45" i="3" s="1"/>
  <c r="D48" i="3"/>
  <c r="E48" i="3" s="1"/>
  <c r="D51" i="3"/>
  <c r="D53" i="3"/>
  <c r="E53" i="3" s="1"/>
  <c r="D56" i="3"/>
  <c r="E56" i="3" s="1"/>
  <c r="D59" i="3"/>
  <c r="D47" i="3"/>
  <c r="D55" i="3"/>
  <c r="D59" i="4"/>
  <c r="D39" i="5"/>
  <c r="D41" i="5" s="1"/>
  <c r="D60" i="3"/>
  <c r="E60" i="3" s="1"/>
  <c r="D43" i="4"/>
  <c r="D45" i="4"/>
  <c r="E45" i="4" s="1"/>
  <c r="D47" i="4"/>
  <c r="D49" i="4"/>
  <c r="E49" i="4" s="1"/>
  <c r="D51" i="4"/>
  <c r="D53" i="4"/>
  <c r="E53" i="4" s="1"/>
  <c r="D55" i="4"/>
  <c r="D57" i="4"/>
  <c r="E57" i="4" s="1"/>
  <c r="D61" i="4"/>
  <c r="E61" i="4" s="1"/>
  <c r="D34" i="5"/>
  <c r="D36" i="5"/>
  <c r="D44" i="5"/>
  <c r="D47" i="5"/>
  <c r="D49" i="5" s="1"/>
  <c r="D50" i="5"/>
  <c r="D52" i="5"/>
  <c r="D37" i="5" l="1"/>
  <c r="D53" i="5"/>
  <c r="D45" i="5"/>
  <c r="E55" i="4"/>
  <c r="E58" i="4" s="1"/>
  <c r="D58" i="4"/>
  <c r="E51" i="4"/>
  <c r="E54" i="4" s="1"/>
  <c r="D54" i="4"/>
  <c r="E47" i="4"/>
  <c r="E50" i="4" s="1"/>
  <c r="D50" i="4"/>
  <c r="E43" i="4"/>
  <c r="E46" i="4" s="1"/>
  <c r="D46" i="4"/>
  <c r="E59" i="4"/>
  <c r="E62" i="4" s="1"/>
  <c r="D62" i="4"/>
  <c r="D50" i="3"/>
  <c r="E47" i="3"/>
  <c r="E50" i="3" s="1"/>
  <c r="D54" i="3"/>
  <c r="E51" i="3"/>
  <c r="E54" i="3" s="1"/>
  <c r="D59" i="2"/>
  <c r="D47" i="2"/>
  <c r="D58" i="3"/>
  <c r="E55" i="3"/>
  <c r="E58" i="3" s="1"/>
  <c r="D62" i="3"/>
  <c r="E59" i="3"/>
  <c r="E62" i="3" s="1"/>
  <c r="D46" i="3"/>
  <c r="E43" i="3"/>
  <c r="E46" i="3" s="1"/>
  <c r="E59" i="2"/>
  <c r="E47" i="2"/>
</calcChain>
</file>

<file path=xl/sharedStrings.xml><?xml version="1.0" encoding="utf-8"?>
<sst xmlns="http://schemas.openxmlformats.org/spreadsheetml/2006/main" count="1761" uniqueCount="1399">
  <si>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</si>
  <si>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</si>
  <si>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</si>
  <si>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</si>
  <si>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</si>
  <si>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</si>
  <si>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</si>
  <si>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</si>
  <si>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</si>
  <si>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</si>
  <si>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</si>
  <si>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</si>
  <si>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</si>
  <si>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</si>
  <si>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</si>
  <si>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</si>
  <si>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</si>
  <si>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</si>
  <si>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</si>
  <si>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</si>
  <si>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</si>
  <si>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</si>
  <si>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</si>
  <si>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</si>
  <si>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</si>
  <si>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</si>
  <si>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</si>
  <si>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</si>
  <si>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</si>
  <si>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</si>
  <si>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</si>
  <si>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</si>
  <si>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</si>
  <si>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</si>
  <si>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</si>
  <si>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</si>
  <si>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</si>
  <si>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</si>
  <si>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</si>
  <si>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</si>
  <si>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</si>
  <si>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</si>
  <si>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</si>
  <si>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</si>
  <si>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</si>
  <si>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</si>
  <si>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</si>
  <si>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</si>
  <si>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</si>
  <si>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</si>
  <si>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</si>
  <si>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</si>
  <si>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</si>
  <si>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</si>
  <si>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</si>
  <si>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</si>
  <si>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</si>
  <si>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</si>
  <si>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</si>
  <si>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</si>
  <si>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</si>
  <si>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</si>
  <si>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</si>
  <si>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</si>
  <si>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</si>
  <si>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</si>
  <si>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</si>
  <si>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</si>
  <si>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</si>
  <si>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</si>
  <si>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</si>
  <si>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</si>
  <si>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</si>
  <si>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</si>
  <si>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</si>
  <si>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</si>
  <si>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</si>
  <si>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</si>
  <si>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</si>
  <si>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</si>
  <si>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</si>
  <si>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</si>
  <si>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</si>
  <si>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</si>
  <si>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</si>
  <si>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</si>
  <si>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</si>
  <si>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</si>
  <si>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</si>
  <si>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</si>
  <si>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</si>
  <si>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</si>
  <si>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</si>
  <si>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</si>
  <si>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</si>
  <si>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</si>
  <si>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</si>
  <si>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</si>
  <si>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</si>
  <si>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</si>
  <si>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</si>
  <si>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</si>
  <si>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</si>
  <si>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</si>
  <si>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</si>
  <si>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</si>
  <si>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</si>
  <si>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</si>
  <si>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</si>
  <si>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</si>
  <si>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</si>
  <si>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</si>
  <si>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</si>
  <si>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</si>
  <si>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</si>
  <si>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</si>
  <si>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</si>
  <si>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</si>
  <si>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</si>
  <si>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</si>
  <si>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</si>
  <si>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</si>
  <si>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</si>
  <si>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</si>
  <si>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</si>
  <si>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</si>
  <si>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</si>
  <si>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</si>
  <si>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</si>
  <si>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</si>
  <si>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</si>
  <si>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</si>
  <si>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</si>
  <si>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</si>
  <si>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</si>
  <si>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</si>
  <si>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</si>
  <si>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</si>
  <si>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</si>
  <si>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</si>
  <si>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</si>
  <si>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</si>
  <si>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</si>
  <si>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</si>
  <si>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</si>
  <si>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</si>
  <si>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</si>
  <si>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</si>
  <si>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</si>
  <si>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</si>
  <si>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</si>
  <si>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</si>
  <si>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</si>
  <si>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</si>
  <si>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</si>
  <si>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</si>
  <si>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</si>
  <si>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</si>
  <si>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</si>
  <si>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</si>
  <si>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</si>
  <si>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</si>
  <si>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</si>
  <si>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</si>
  <si>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</si>
  <si>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</si>
  <si>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</si>
  <si>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</si>
  <si>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</si>
  <si>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</si>
  <si>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</si>
  <si>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</si>
  <si>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</si>
  <si>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</si>
  <si>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</si>
  <si>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</si>
  <si>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</si>
  <si>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</si>
  <si>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</si>
  <si>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</si>
  <si>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</si>
  <si>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</si>
  <si>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</si>
  <si>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</si>
  <si>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</si>
  <si>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</si>
  <si>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</si>
  <si>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</si>
  <si>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</si>
  <si>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</si>
  <si>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</si>
  <si>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</si>
  <si>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</si>
  <si>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</si>
  <si>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</si>
  <si>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</si>
  <si>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</si>
  <si>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</si>
  <si>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</si>
  <si>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</si>
  <si>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</si>
  <si>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</si>
  <si>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</si>
  <si>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</si>
  <si>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</si>
  <si>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</si>
  <si>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</si>
  <si>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</si>
  <si>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</si>
  <si>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</si>
  <si>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</si>
  <si>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</si>
  <si>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</si>
  <si>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</si>
  <si>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</si>
  <si>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</si>
  <si>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</si>
  <si>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</si>
  <si>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</si>
  <si>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</si>
  <si>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</si>
  <si>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</si>
  <si>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</si>
  <si>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</si>
  <si>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</si>
  <si>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</si>
  <si>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</si>
  <si>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</si>
  <si>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</si>
  <si>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</si>
  <si>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</si>
  <si>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</si>
  <si>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</si>
  <si>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</si>
  <si>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</si>
  <si>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</si>
  <si>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</si>
  <si>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</si>
  <si>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</si>
  <si>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</si>
  <si>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</si>
  <si>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</si>
  <si>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</si>
  <si>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</si>
  <si>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</si>
  <si>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</si>
  <si>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</si>
  <si>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</si>
  <si>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</si>
  <si>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</si>
  <si>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</si>
  <si>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</si>
  <si>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</si>
  <si>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</si>
  <si>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</si>
  <si>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</si>
  <si>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</si>
  <si>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</si>
  <si>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</si>
  <si>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</si>
  <si>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</si>
  <si>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</si>
  <si>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</si>
  <si>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</si>
  <si>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</si>
  <si>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</si>
  <si>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</si>
  <si>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</si>
  <si>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</si>
  <si>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</si>
  <si>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</si>
  <si>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</si>
  <si>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</si>
  <si>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</si>
  <si>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</si>
  <si>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</si>
  <si>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</si>
  <si>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</si>
  <si>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</si>
  <si>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</si>
  <si>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</si>
  <si>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</si>
  <si>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</si>
  <si>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</si>
  <si>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</si>
  <si>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</si>
  <si>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</si>
  <si>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</si>
  <si>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</si>
  <si>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</si>
  <si>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</si>
  <si>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</si>
  <si>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</si>
  <si>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</si>
  <si>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</si>
  <si>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</si>
  <si>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</si>
  <si>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</si>
  <si>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</si>
  <si>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</si>
  <si>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</si>
  <si>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</si>
  <si>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</si>
  <si>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</si>
  <si>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</si>
  <si>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</si>
  <si>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</si>
  <si>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</si>
  <si>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</si>
  <si>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</si>
  <si>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</si>
  <si>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</si>
  <si>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</si>
  <si>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</si>
  <si>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</si>
  <si>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</si>
  <si>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</si>
  <si>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</si>
  <si>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</si>
  <si>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</si>
  <si>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</si>
  <si>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</si>
  <si>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</si>
  <si>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</si>
  <si>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</si>
  <si>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</si>
  <si>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</si>
  <si>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</si>
  <si>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</si>
  <si>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</si>
  <si>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</si>
  <si>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</si>
  <si>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</si>
  <si>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</si>
  <si>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</si>
  <si>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</si>
  <si>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</si>
  <si>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</si>
  <si>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</si>
  <si>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</si>
  <si>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</si>
  <si>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</si>
  <si>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</si>
  <si>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</si>
  <si>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</si>
  <si>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</si>
  <si>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</si>
  <si>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</si>
  <si>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</si>
  <si>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</si>
  <si>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</si>
  <si>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</si>
  <si>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</si>
  <si>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</si>
  <si>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</si>
  <si>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</si>
  <si>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</si>
  <si>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</si>
  <si>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</si>
  <si>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</si>
  <si>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</si>
  <si>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</si>
  <si>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</si>
  <si>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</si>
  <si>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</si>
  <si>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</si>
  <si>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</si>
  <si>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</si>
  <si>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</si>
  <si>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</si>
  <si>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</si>
  <si>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</si>
  <si>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</si>
  <si>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</si>
  <si>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</si>
  <si>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</si>
  <si>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</si>
  <si>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</si>
  <si>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</si>
  <si>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</si>
  <si>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</si>
  <si>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</si>
  <si>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</si>
  <si>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</si>
  <si>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</si>
  <si>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</si>
  <si>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</si>
  <si>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</si>
  <si>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</si>
  <si>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</si>
  <si>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</si>
  <si>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</si>
  <si>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</si>
  <si>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</si>
  <si>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</si>
  <si>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</si>
  <si>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</si>
  <si>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</si>
  <si>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</si>
  <si>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</si>
  <si>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</si>
  <si>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</si>
  <si>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</si>
  <si>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</si>
  <si>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</si>
  <si>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</si>
  <si>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</si>
  <si>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</si>
  <si>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</si>
  <si>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</si>
  <si>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</si>
  <si>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</si>
  <si>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</si>
  <si>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</si>
  <si>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</si>
  <si>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</si>
  <si>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</si>
  <si>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</si>
  <si>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</si>
  <si>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</si>
  <si>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</si>
  <si>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</si>
  <si>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</si>
  <si>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</si>
  <si>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</si>
  <si>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</si>
  <si>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</si>
  <si>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</si>
  <si>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</si>
  <si>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</si>
  <si>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</si>
  <si>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</si>
  <si>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</si>
  <si>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</si>
  <si>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</si>
  <si>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</si>
  <si>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</si>
  <si>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</si>
  <si>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</si>
  <si>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</si>
  <si>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</si>
  <si>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</si>
  <si>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</si>
  <si>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</si>
  <si>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</si>
  <si>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</si>
  <si>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</si>
  <si>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</si>
  <si>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</si>
  <si>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</si>
  <si>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</si>
  <si>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</si>
  <si>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</si>
  <si>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</si>
  <si>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</si>
  <si>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</si>
  <si>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</si>
  <si>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</si>
  <si>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</si>
  <si>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</si>
  <si>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</si>
  <si>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</si>
  <si>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</si>
  <si>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</si>
  <si>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</si>
  <si>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</si>
  <si>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</si>
  <si>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</si>
  <si>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</si>
  <si>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</si>
  <si>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</si>
  <si>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</si>
  <si>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</si>
  <si>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</si>
  <si>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</si>
  <si>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</si>
  <si>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</si>
  <si>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</si>
  <si>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</si>
  <si>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</si>
  <si>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</si>
  <si>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</si>
  <si>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</si>
  <si>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</si>
  <si>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</si>
  <si>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</si>
  <si>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</si>
  <si>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</si>
  <si>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</si>
  <si>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</si>
  <si>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</si>
  <si>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</si>
  <si>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</si>
  <si>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</si>
  <si>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</si>
  <si>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</si>
  <si>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</si>
  <si>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</si>
  <si>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</si>
  <si>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</si>
  <si>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</si>
  <si>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</si>
  <si>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</si>
  <si>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</si>
  <si>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</si>
  <si>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</si>
  <si>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</si>
  <si>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</si>
  <si>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</si>
  <si>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</si>
  <si>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</si>
  <si>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</si>
  <si>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</si>
  <si>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</si>
  <si>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</si>
  <si>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</si>
  <si>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</si>
  <si>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</si>
  <si>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</si>
  <si>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</si>
  <si>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</si>
  <si>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</si>
  <si>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</si>
  <si>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</si>
  <si>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</si>
  <si>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</si>
  <si>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</si>
  <si>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</si>
  <si>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</si>
  <si>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</si>
  <si>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</si>
  <si>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</si>
  <si>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</si>
  <si>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</si>
  <si>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</si>
  <si>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</si>
  <si>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</si>
  <si>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</si>
  <si>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</si>
  <si>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</si>
  <si>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</si>
  <si>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</si>
  <si>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</si>
  <si>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</si>
  <si>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</si>
  <si>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</si>
  <si>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</si>
  <si>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</si>
  <si>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</si>
  <si>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</si>
  <si>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</si>
  <si>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</si>
  <si>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</si>
  <si>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</si>
  <si>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</si>
  <si>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</si>
  <si>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</si>
  <si>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</si>
  <si>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</si>
  <si>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</si>
  <si>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</si>
  <si>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</si>
  <si>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</si>
  <si>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</si>
  <si>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</si>
  <si>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</si>
  <si>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</si>
  <si>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</si>
  <si>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</si>
  <si>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</si>
  <si>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</si>
  <si>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</si>
  <si>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</si>
  <si>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</si>
  <si>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</si>
  <si>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</si>
  <si>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</si>
  <si>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</si>
  <si>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</si>
  <si>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</si>
  <si>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</si>
  <si>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</si>
  <si>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</si>
  <si>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</si>
  <si>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</si>
  <si>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</si>
  <si>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</si>
  <si>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</si>
  <si>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</si>
  <si>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</si>
  <si>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</si>
  <si>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</si>
  <si>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</si>
  <si>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</si>
  <si>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</si>
  <si>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</si>
  <si>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</si>
  <si>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</si>
  <si>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</si>
  <si>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</si>
  <si>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</si>
  <si>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</si>
  <si>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</si>
  <si>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</si>
  <si>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</si>
  <si>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</si>
  <si>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</si>
  <si>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</si>
  <si>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</si>
  <si>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</si>
  <si>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</si>
  <si>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</si>
  <si>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</si>
  <si>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</si>
  <si>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</si>
  <si>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</si>
  <si>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</si>
  <si>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</si>
  <si>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</si>
  <si>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</si>
  <si>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</si>
  <si>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</si>
  <si>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</si>
  <si>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</si>
  <si>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</si>
  <si>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</si>
  <si>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</si>
  <si>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</si>
  <si>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</si>
  <si>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</si>
  <si>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</si>
  <si>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</si>
  <si>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</si>
  <si>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</si>
  <si>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</si>
  <si>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</si>
  <si>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</si>
  <si>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</si>
  <si>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</si>
  <si>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</si>
  <si>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</si>
  <si>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</si>
  <si>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</si>
  <si>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</si>
  <si>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</si>
  <si>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</si>
  <si>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</si>
  <si>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</si>
  <si>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</si>
  <si>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</si>
  <si>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</si>
  <si>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</si>
  <si>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</si>
  <si>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</si>
  <si>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</si>
  <si>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</si>
  <si>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</si>
  <si>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</si>
  <si>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</si>
  <si>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</si>
  <si>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</si>
  <si>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</si>
  <si>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</si>
  <si>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</si>
  <si>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</si>
  <si>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</si>
  <si>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</si>
  <si>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</si>
  <si>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</si>
  <si>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</si>
  <si>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</si>
  <si>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</si>
  <si>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</si>
  <si>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</si>
  <si>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</si>
  <si>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</si>
  <si>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</si>
  <si>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</si>
  <si>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</si>
  <si>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</si>
  <si>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</si>
  <si>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</si>
  <si>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</si>
  <si>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</si>
  <si>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</si>
  <si>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</si>
  <si>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</si>
  <si>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</si>
  <si>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</si>
  <si>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</si>
  <si>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</si>
  <si>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</si>
  <si>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</si>
  <si>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</si>
  <si>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</si>
  <si>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</si>
  <si>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</si>
  <si>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</si>
  <si>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</si>
  <si>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</si>
  <si>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</si>
  <si>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</si>
  <si>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</si>
  <si>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</si>
  <si>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</si>
  <si>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</si>
  <si>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</si>
  <si>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</si>
  <si>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</si>
  <si>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</si>
  <si>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</si>
  <si>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</si>
  <si>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</si>
  <si>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</si>
  <si>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</si>
  <si>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</si>
  <si>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</si>
  <si>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</si>
  <si>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</si>
  <si>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</si>
  <si>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</si>
  <si>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</si>
  <si>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</si>
  <si>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</si>
  <si>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</si>
  <si>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</si>
  <si>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</si>
  <si>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</si>
  <si>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</si>
  <si>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</si>
  <si>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</si>
  <si>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</si>
  <si>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</si>
  <si>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</si>
  <si>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</si>
  <si>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</si>
  <si>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</si>
  <si>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</si>
  <si>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</si>
  <si>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</si>
  <si>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</si>
  <si>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</si>
  <si>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</si>
  <si>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</si>
  <si>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</si>
  <si>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</si>
  <si>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</si>
  <si>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</si>
  <si>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</si>
  <si>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</si>
  <si>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</si>
  <si>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</si>
  <si>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</si>
  <si>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</si>
  <si>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</si>
  <si>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</si>
  <si>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</si>
  <si>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</si>
  <si>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</si>
  <si>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</si>
  <si>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</si>
  <si>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</si>
  <si>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</si>
  <si>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</si>
  <si>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</si>
  <si>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</si>
  <si>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</si>
  <si>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</si>
  <si>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</si>
  <si>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</si>
  <si>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</si>
  <si>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</si>
  <si>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</si>
  <si>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</si>
  <si>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</si>
  <si>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</si>
  <si>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</si>
  <si>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</si>
  <si>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</si>
  <si>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</si>
  <si>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</si>
  <si>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</si>
  <si>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</si>
  <si>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</si>
  <si>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</si>
  <si>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</si>
  <si>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</si>
  <si>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</si>
  <si>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</si>
  <si>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</si>
  <si>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</si>
  <si>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</si>
  <si>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</si>
  <si>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</si>
  <si>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</si>
  <si>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</si>
  <si>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</si>
  <si>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</si>
  <si>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</si>
  <si>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</si>
  <si>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</si>
  <si>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</si>
  <si>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</si>
  <si>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</si>
  <si>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</si>
  <si>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</si>
  <si>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</si>
  <si>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</si>
  <si>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</si>
  <si>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</si>
  <si>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</si>
  <si>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</si>
  <si>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</si>
  <si>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</si>
  <si>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</si>
  <si>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</si>
  <si>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</si>
  <si>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</si>
  <si>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</si>
  <si>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</si>
  <si>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</si>
  <si>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</si>
  <si>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</si>
  <si>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</si>
  <si>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</si>
  <si>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</si>
  <si>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</si>
  <si>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</si>
  <si>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</si>
  <si>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</si>
  <si>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</si>
  <si>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</si>
  <si>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</si>
  <si>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</si>
  <si>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</si>
  <si>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</si>
  <si>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</si>
  <si>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</si>
  <si>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</si>
  <si>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</si>
  <si>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</si>
  <si>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</si>
  <si>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</si>
  <si>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</si>
  <si>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</si>
  <si>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</si>
  <si>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</si>
  <si>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</si>
  <si>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</si>
  <si>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</si>
  <si>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</si>
  <si>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</si>
  <si>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</si>
  <si>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</si>
  <si>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</si>
  <si>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</si>
  <si>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</si>
  <si>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</si>
  <si>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</si>
  <si>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</si>
  <si>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</si>
  <si>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</si>
  <si>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</si>
  <si>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</si>
  <si>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</si>
  <si>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</si>
  <si>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</si>
  <si>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</si>
  <si>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</si>
  <si>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</si>
  <si>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</si>
  <si>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</si>
  <si>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</si>
  <si>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</si>
  <si>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</si>
  <si>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</si>
  <si>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</si>
  <si>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</si>
  <si>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</si>
  <si>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</si>
  <si>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</si>
  <si>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</si>
  <si>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</si>
  <si>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</si>
  <si>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</si>
  <si>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</si>
  <si>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</si>
  <si>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</si>
  <si>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</si>
  <si>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</si>
  <si>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</si>
  <si>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</si>
  <si>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</si>
  <si>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</si>
  <si>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</si>
  <si>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</si>
  <si>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</si>
  <si>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</si>
  <si>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</si>
  <si>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</si>
  <si>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</si>
  <si>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</si>
  <si>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</si>
  <si>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</si>
  <si>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</si>
  <si>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</si>
  <si>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</si>
  <si>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</si>
  <si>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</si>
  <si>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</si>
  <si>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</si>
  <si>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</si>
  <si>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</si>
  <si>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</si>
  <si>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</si>
  <si>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</si>
  <si>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</si>
  <si>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</si>
  <si>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</si>
  <si>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</si>
  <si>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</si>
  <si>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</si>
  <si>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</si>
  <si>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</si>
  <si>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</si>
  <si>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</si>
  <si>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</si>
  <si>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</si>
  <si>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</si>
  <si>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</si>
  <si>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</si>
  <si>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</si>
  <si>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</si>
  <si>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</si>
  <si>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</si>
  <si>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</si>
  <si>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</si>
  <si>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</si>
  <si>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</si>
  <si>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</si>
  <si>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</si>
  <si>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</si>
  <si>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</si>
  <si>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</si>
  <si>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</si>
  <si>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</si>
  <si>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</si>
  <si>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</si>
  <si>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</si>
  <si>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</si>
  <si>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</si>
  <si>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</si>
  <si>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</si>
  <si>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</si>
  <si>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</si>
  <si>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</si>
  <si>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</si>
  <si>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</si>
  <si>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</si>
  <si>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</si>
  <si>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</si>
  <si>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</si>
  <si>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</si>
  <si>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</si>
  <si>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</si>
  <si>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</si>
  <si>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</si>
  <si>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</si>
  <si>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</si>
  <si>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</si>
  <si>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</si>
  <si>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</si>
  <si>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</si>
  <si>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</si>
  <si>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</si>
  <si>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</si>
  <si>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</si>
  <si>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</si>
  <si>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</si>
  <si>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</si>
  <si>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</si>
  <si>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</si>
  <si>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</si>
  <si>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</si>
  <si>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</si>
  <si>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</si>
  <si>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</si>
  <si>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</si>
  <si>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</si>
  <si>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_2023-2024                          Топ: _Мад 0 "ә" сынып              Өткізу кезеңі:  _Бастапқы      Өткізу мерзімі:_Қыркүйек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</si>
  <si>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</si>
  <si>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</si>
  <si>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</si>
  <si>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</si>
  <si>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</si>
  <si>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</si>
  <si>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</si>
  <si>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</si>
  <si>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</si>
  <si>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</si>
  <si>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</si>
  <si>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</si>
  <si>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</si>
  <si>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</si>
  <si>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</si>
  <si>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</si>
  <si>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</si>
  <si>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</si>
  <si>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</si>
  <si>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</si>
  <si>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</si>
  <si>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</si>
  <si>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</si>
  <si>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</si>
  <si>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</si>
  <si>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</si>
  <si>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</si>
  <si>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</si>
  <si>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</si>
  <si>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</si>
  <si>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</si>
  <si>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</si>
  <si>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</si>
  <si>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</si>
  <si>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</si>
  <si>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</si>
  <si>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</si>
  <si>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</si>
  <si>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</si>
  <si>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</si>
  <si>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</si>
  <si>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</si>
  <si>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</si>
  <si>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</si>
  <si>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</si>
  <si>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</si>
  <si>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</si>
  <si>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</si>
  <si>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</si>
  <si>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</si>
  <si>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</si>
  <si>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</si>
  <si>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</si>
  <si>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</si>
  <si>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</si>
  <si>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</si>
  <si>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</si>
  <si>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</si>
  <si>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</si>
  <si>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</si>
  <si>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</si>
  <si>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</si>
  <si>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</si>
  <si>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</si>
  <si>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</si>
  <si>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</si>
  <si>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</si>
  <si>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</si>
  <si>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</si>
  <si>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</si>
  <si>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</si>
  <si>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</si>
  <si>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</si>
  <si>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</si>
  <si>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</si>
  <si>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</si>
  <si>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</si>
  <si>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</si>
  <si>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</si>
  <si>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</si>
  <si>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</si>
  <si>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</si>
  <si>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</si>
  <si>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</si>
  <si>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</si>
  <si>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</si>
  <si>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</si>
  <si>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</si>
  <si>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</si>
  <si>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</si>
  <si>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</si>
  <si>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</si>
  <si>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</si>
  <si>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</si>
  <si>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</si>
  <si>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</si>
  <si>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</si>
  <si>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</si>
  <si>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</si>
  <si>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</si>
  <si>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</si>
  <si>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</si>
  <si>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</si>
  <si>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</si>
  <si>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</si>
  <si>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</si>
  <si>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</si>
  <si>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</si>
  <si>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</si>
  <si>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</si>
  <si>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</si>
  <si>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</si>
  <si>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</si>
  <si>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</si>
  <si>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</si>
  <si>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</si>
  <si>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</si>
  <si>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</si>
  <si>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</si>
  <si>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</si>
  <si>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</si>
  <si>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</si>
  <si>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</si>
  <si>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</si>
  <si>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</si>
  <si>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</si>
  <si>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</si>
  <si>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</si>
  <si>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</si>
  <si>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</si>
  <si>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</si>
  <si>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</si>
  <si>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</si>
  <si>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</si>
  <si>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</si>
  <si>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</si>
  <si>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</si>
  <si>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</si>
  <si>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</si>
  <si>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</si>
  <si>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</si>
  <si>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</si>
  <si>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</si>
  <si>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</si>
  <si>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</si>
  <si>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</si>
  <si>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</si>
  <si>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</si>
  <si>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</si>
  <si>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</si>
  <si>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</si>
  <si>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</si>
  <si>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</si>
  <si>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</si>
  <si>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</si>
  <si>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</si>
  <si>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</si>
  <si>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</si>
  <si>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</si>
  <si>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</si>
  <si>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</si>
  <si>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</si>
  <si>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</si>
  <si>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</si>
  <si>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</si>
  <si>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</si>
  <si>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</si>
  <si>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</si>
  <si>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</si>
  <si>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</si>
  <si>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</si>
  <si>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</si>
  <si>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</si>
  <si>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</si>
  <si>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</si>
  <si>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</si>
  <si>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</si>
  <si>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</si>
  <si>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</si>
  <si>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</si>
  <si>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</si>
  <si>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</si>
  <si>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</si>
  <si>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</si>
  <si>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</si>
  <si>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</si>
  <si>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</si>
  <si>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</si>
  <si>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</si>
  <si>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</si>
  <si>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</si>
  <si>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</si>
  <si>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</si>
  <si>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</si>
  <si>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</si>
  <si>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</si>
  <si>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</si>
  <si>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</si>
  <si>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</si>
  <si>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</si>
  <si>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</si>
  <si>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</si>
  <si>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</si>
  <si>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</si>
  <si>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</si>
  <si>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</si>
  <si>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</si>
  <si>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</si>
  <si>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</si>
  <si>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</si>
  <si>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</si>
  <si>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</si>
  <si>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</si>
  <si>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</si>
  <si>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</si>
  <si>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</si>
  <si>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</si>
  <si>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</si>
  <si>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</si>
  <si>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</si>
  <si>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</si>
  <si>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</si>
  <si>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</si>
  <si>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</si>
  <si>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</si>
  <si>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</si>
  <si>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</si>
  <si>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</si>
  <si>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</si>
  <si>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</si>
  <si>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</si>
  <si>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</si>
  <si>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</si>
  <si>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</si>
  <si>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</si>
  <si>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</si>
  <si>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</si>
  <si>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</si>
  <si>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</si>
  <si>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</si>
  <si>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</si>
  <si>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</si>
  <si>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</si>
  <si>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</si>
  <si>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</si>
  <si>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</si>
  <si>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</si>
  <si>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</si>
  <si>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</si>
  <si>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</si>
  <si>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</si>
  <si>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</si>
  <si>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</si>
  <si>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</si>
  <si>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</si>
  <si>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</si>
  <si>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</si>
  <si>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</si>
  <si>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</si>
  <si>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</si>
  <si>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</si>
  <si>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</si>
  <si>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</si>
  <si>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</si>
  <si>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</si>
  <si>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</si>
  <si>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</si>
  <si>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</si>
  <si>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</si>
  <si>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</si>
  <si>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</si>
  <si>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</si>
  <si>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</si>
  <si>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</si>
  <si>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</si>
  <si>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</si>
  <si>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</si>
  <si>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</si>
  <si>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</si>
  <si>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</si>
  <si>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</si>
  <si>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</si>
  <si>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</si>
  <si>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</si>
  <si>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</si>
  <si>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</si>
  <si>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</si>
  <si>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</si>
  <si>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</si>
  <si>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</si>
  <si>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</si>
  <si>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</si>
  <si>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</si>
  <si>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</si>
  <si>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</si>
  <si>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</si>
  <si>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</si>
  <si>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</si>
  <si>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</si>
  <si>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</si>
  <si>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</si>
  <si>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</si>
  <si>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</si>
  <si>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</si>
  <si>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</si>
  <si>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</si>
  <si>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</si>
  <si>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</si>
  <si>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</si>
  <si>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</si>
  <si>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</si>
  <si>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</si>
  <si>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</si>
  <si>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</si>
  <si>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</si>
  <si>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</si>
  <si>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</si>
  <si>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</si>
  <si>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</si>
  <si>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</si>
  <si>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</si>
  <si>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</si>
  <si>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</si>
  <si>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</si>
  <si>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</si>
  <si>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</si>
  <si>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</si>
  <si>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</si>
  <si>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</si>
  <si>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</si>
  <si>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</si>
  <si>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</si>
  <si>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</si>
  <si>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</si>
  <si>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</si>
  <si>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</si>
  <si>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</si>
  <si>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</si>
  <si>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</si>
  <si>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</si>
  <si>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</si>
  <si>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</si>
  <si>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</si>
  <si>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</si>
  <si>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</si>
  <si>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</si>
  <si>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</si>
  <si>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</si>
  <si>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</si>
  <si>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</si>
  <si>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</si>
  <si>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</si>
  <si>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</si>
  <si>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</si>
  <si>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</si>
  <si>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</si>
  <si>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</si>
  <si>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</si>
  <si>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</si>
  <si>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</si>
  <si>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</si>
  <si>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</si>
  <si>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</si>
  <si>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</si>
  <si>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</si>
  <si>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</si>
  <si>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</si>
  <si>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</si>
  <si>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</si>
  <si>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</si>
  <si>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</si>
  <si>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</si>
  <si>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</si>
  <si>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</si>
  <si>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</si>
  <si>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</si>
  <si>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</si>
  <si>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</si>
  <si>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</si>
  <si>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</si>
  <si>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</si>
  <si>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</si>
  <si>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</si>
  <si>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</si>
  <si>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</si>
  <si>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</si>
  <si>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</si>
  <si>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</si>
  <si>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</si>
  <si>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</si>
  <si>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</si>
  <si>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</si>
  <si>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</si>
  <si>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Амантай Ермұрат </t>
  </si>
  <si>
    <t xml:space="preserve">Айтуған Бекасыл </t>
  </si>
  <si>
    <t xml:space="preserve">Абдумаулен Омар </t>
  </si>
  <si>
    <t xml:space="preserve">анарқұл  Ақгүл </t>
  </si>
  <si>
    <t xml:space="preserve">Әлібек Дастан </t>
  </si>
  <si>
    <t xml:space="preserve">Әбукәрім Рамазан </t>
  </si>
  <si>
    <t>Бегайдар Сұлтахан</t>
  </si>
  <si>
    <t xml:space="preserve">Ержан Бауыржан </t>
  </si>
  <si>
    <t xml:space="preserve">Еркебай Гүлсезім </t>
  </si>
  <si>
    <t xml:space="preserve">Ермекбай Нұрсила </t>
  </si>
  <si>
    <t xml:space="preserve">Рустамқызы Керемет </t>
  </si>
  <si>
    <t xml:space="preserve">Сманбек Балзере </t>
  </si>
  <si>
    <t>Тұрсынбек Айару</t>
  </si>
  <si>
    <t>Тәңірберген Ақерке</t>
  </si>
  <si>
    <t xml:space="preserve">Уалихан Арысланбек </t>
  </si>
  <si>
    <t xml:space="preserve">Ілес Алихан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</si>
</sst>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ANSI"/>
      <family val="1"/>
    </font>
    <font>
      <sz val="12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0">
    <xf numFmtId="0" fontId="0" fillId="0" borderId="0" xfId="0"/>
    <xf numFmtId="9" fontId="0" fillId="0" borderId="0" xfId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1" fontId="0" fillId="0" borderId="0" xfId="0" applyNumberForma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1" fontId="14" fillId="2" borderId="3" xfId="0" applyNumberFormat="1" applyFont="1" applyFill="1" applyBorder="1"/>
    <xf numFmtId="0" fontId="14" fillId="2" borderId="3" xfId="0" applyFont="1" applyFill="1" applyBorder="1"/>
    <xf numFmtId="1" fontId="0" fillId="3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0" fillId="0" borderId="8" xfId="0" applyFill="1" applyBorder="1"/>
    <xf numFmtId="0" fontId="0" fillId="0" borderId="2" xfId="0" applyFill="1" applyBorder="1"/>
    <xf numFmtId="1" fontId="0" fillId="0" borderId="1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95454670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/>
  <cols>
    <col min="2" max="2" width="27.5546875" customWidth="1"/>
  </cols>
  <sheetData>
    <row r="1" spans="1:254" ht="15.6">
      <c r="A1" s="7" t="s">
        <v>0</v>
      </c>
      <c r="B1" s="14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4" ht="16.2" customHeight="1">
      <c r="A2" s="39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4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4" ht="15.6" customHeight="1">
      <c r="A4" s="44" t="s">
        <v>3</v>
      </c>
      <c r="B4" s="44" t="s">
        <v>4</v>
      </c>
      <c r="C4" s="40" t="s">
        <v>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 t="s">
        <v>6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2" t="s">
        <v>7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38" t="s">
        <v>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1" t="s">
        <v>8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3" t="s">
        <v>9</v>
      </c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</row>
    <row r="5" spans="1:254" ht="15" customHeight="1">
      <c r="A5" s="44"/>
      <c r="B5" s="44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11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12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13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45" t="s">
        <v>14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15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36" t="s">
        <v>16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254" ht="10.199999999999999" hidden="1" customHeight="1">
      <c r="A6" s="44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254" ht="15.6" hidden="1" customHeight="1">
      <c r="A7" s="44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254" ht="15.6" hidden="1" customHeight="1">
      <c r="A8" s="44"/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254" ht="15.6" hidden="1" customHeight="1">
      <c r="A9" s="44"/>
      <c r="B9" s="4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254" ht="15.6" hidden="1" customHeight="1">
      <c r="A10" s="4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254" ht="15.6" customHeight="1">
      <c r="A11" s="44"/>
      <c r="B11" s="44"/>
      <c r="C11" s="42" t="s">
        <v>17</v>
      </c>
      <c r="D11" s="42"/>
      <c r="E11" s="42"/>
      <c r="F11" s="42"/>
      <c r="G11" s="42"/>
      <c r="H11" s="42"/>
      <c r="I11" s="42"/>
      <c r="J11" s="42"/>
      <c r="K11" s="42"/>
      <c r="L11" s="42" t="s">
        <v>18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17</v>
      </c>
      <c r="Y11" s="42"/>
      <c r="Z11" s="42"/>
      <c r="AA11" s="42"/>
      <c r="AB11" s="42"/>
      <c r="AC11" s="42"/>
      <c r="AD11" s="42"/>
      <c r="AE11" s="42"/>
      <c r="AF11" s="42"/>
      <c r="AG11" s="42" t="s">
        <v>18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17</v>
      </c>
      <c r="AT11" s="38"/>
      <c r="AU11" s="38"/>
      <c r="AV11" s="38"/>
      <c r="AW11" s="38"/>
      <c r="AX11" s="38"/>
      <c r="AY11" s="38" t="s">
        <v>18</v>
      </c>
      <c r="AZ11" s="38"/>
      <c r="BA11" s="38"/>
      <c r="BB11" s="38"/>
      <c r="BC11" s="38"/>
      <c r="BD11" s="38"/>
      <c r="BE11" s="38"/>
      <c r="BF11" s="38"/>
      <c r="BG11" s="38"/>
      <c r="BH11" s="38" t="s">
        <v>17</v>
      </c>
      <c r="BI11" s="38"/>
      <c r="BJ11" s="38"/>
      <c r="BK11" s="38"/>
      <c r="BL11" s="38"/>
      <c r="BM11" s="38"/>
      <c r="BN11" s="38" t="s">
        <v>18</v>
      </c>
      <c r="BO11" s="38"/>
      <c r="BP11" s="38"/>
      <c r="BQ11" s="38"/>
      <c r="BR11" s="38"/>
      <c r="BS11" s="38"/>
      <c r="BT11" s="38"/>
      <c r="BU11" s="38"/>
      <c r="BV11" s="38"/>
      <c r="BW11" s="38" t="s">
        <v>17</v>
      </c>
      <c r="BX11" s="38"/>
      <c r="BY11" s="38"/>
      <c r="BZ11" s="38"/>
      <c r="CA11" s="38"/>
      <c r="CB11" s="38"/>
      <c r="CC11" s="38" t="s">
        <v>18</v>
      </c>
      <c r="CD11" s="38"/>
      <c r="CE11" s="38"/>
      <c r="CF11" s="38"/>
      <c r="CG11" s="38"/>
      <c r="CH11" s="38"/>
      <c r="CI11" s="38" t="s">
        <v>17</v>
      </c>
      <c r="CJ11" s="38"/>
      <c r="CK11" s="38"/>
      <c r="CL11" s="38"/>
      <c r="CM11" s="38"/>
      <c r="CN11" s="38"/>
      <c r="CO11" s="38"/>
      <c r="CP11" s="38"/>
      <c r="CQ11" s="38"/>
      <c r="CR11" s="38" t="s">
        <v>18</v>
      </c>
      <c r="CS11" s="38"/>
      <c r="CT11" s="38"/>
      <c r="CU11" s="38"/>
      <c r="CV11" s="38"/>
      <c r="CW11" s="38"/>
      <c r="CX11" s="38"/>
      <c r="CY11" s="38"/>
      <c r="CZ11" s="38"/>
      <c r="DA11" s="38" t="s">
        <v>17</v>
      </c>
      <c r="DB11" s="38"/>
      <c r="DC11" s="38"/>
      <c r="DD11" s="38"/>
      <c r="DE11" s="38"/>
      <c r="DF11" s="38"/>
      <c r="DG11" s="38" t="s">
        <v>18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4"/>
      <c r="B12" s="44"/>
      <c r="C12" s="37" t="s">
        <v>19</v>
      </c>
      <c r="D12" s="37" t="s">
        <v>20</v>
      </c>
      <c r="E12" s="37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21</v>
      </c>
      <c r="N12" s="37" t="s">
        <v>29</v>
      </c>
      <c r="O12" s="37" t="s">
        <v>30</v>
      </c>
      <c r="P12" s="37" t="s">
        <v>27</v>
      </c>
      <c r="Q12" s="37" t="s">
        <v>31</v>
      </c>
      <c r="R12" s="37" t="s">
        <v>32</v>
      </c>
      <c r="S12" s="37" t="s">
        <v>29</v>
      </c>
      <c r="T12" s="37" t="s">
        <v>23</v>
      </c>
      <c r="U12" s="37" t="s">
        <v>33</v>
      </c>
      <c r="V12" s="37" t="s">
        <v>34</v>
      </c>
      <c r="W12" s="37" t="s">
        <v>26</v>
      </c>
      <c r="X12" s="37" t="s">
        <v>35</v>
      </c>
      <c r="Y12" s="37"/>
      <c r="Z12" s="37"/>
      <c r="AA12" s="37" t="s">
        <v>36</v>
      </c>
      <c r="AB12" s="37"/>
      <c r="AC12" s="37"/>
      <c r="AD12" s="37" t="s">
        <v>37</v>
      </c>
      <c r="AE12" s="37"/>
      <c r="AF12" s="37"/>
      <c r="AG12" s="37" t="s">
        <v>38</v>
      </c>
      <c r="AH12" s="37"/>
      <c r="AI12" s="37"/>
      <c r="AJ12" s="37" t="s">
        <v>39</v>
      </c>
      <c r="AK12" s="37"/>
      <c r="AL12" s="37"/>
      <c r="AM12" s="37" t="s">
        <v>40</v>
      </c>
      <c r="AN12" s="37"/>
      <c r="AO12" s="37"/>
      <c r="AP12" s="36" t="s">
        <v>41</v>
      </c>
      <c r="AQ12" s="36"/>
      <c r="AR12" s="36"/>
      <c r="AS12" s="37" t="s">
        <v>42</v>
      </c>
      <c r="AT12" s="37"/>
      <c r="AU12" s="37"/>
      <c r="AV12" s="37" t="s">
        <v>43</v>
      </c>
      <c r="AW12" s="37"/>
      <c r="AX12" s="37"/>
      <c r="AY12" s="37" t="s">
        <v>44</v>
      </c>
      <c r="AZ12" s="37"/>
      <c r="BA12" s="37"/>
      <c r="BB12" s="37" t="s">
        <v>45</v>
      </c>
      <c r="BC12" s="37"/>
      <c r="BD12" s="37"/>
      <c r="BE12" s="37" t="s">
        <v>46</v>
      </c>
      <c r="BF12" s="37"/>
      <c r="BG12" s="37"/>
      <c r="BH12" s="36" t="s">
        <v>47</v>
      </c>
      <c r="BI12" s="36"/>
      <c r="BJ12" s="36"/>
      <c r="BK12" s="36" t="s">
        <v>48</v>
      </c>
      <c r="BL12" s="36"/>
      <c r="BM12" s="36"/>
      <c r="BN12" s="36" t="s">
        <v>49</v>
      </c>
      <c r="BO12" s="36"/>
      <c r="BP12" s="36"/>
      <c r="BQ12" s="36" t="s">
        <v>50</v>
      </c>
      <c r="BR12" s="36"/>
      <c r="BS12" s="36"/>
      <c r="BT12" s="36" t="s">
        <v>51</v>
      </c>
      <c r="BU12" s="36"/>
      <c r="BV12" s="36"/>
      <c r="BW12" s="36" t="s">
        <v>52</v>
      </c>
      <c r="BX12" s="36"/>
      <c r="BY12" s="36"/>
      <c r="BZ12" s="36" t="s">
        <v>53</v>
      </c>
      <c r="CA12" s="36"/>
      <c r="CB12" s="36"/>
      <c r="CC12" s="36" t="s">
        <v>54</v>
      </c>
      <c r="CD12" s="36"/>
      <c r="CE12" s="36"/>
      <c r="CF12" s="36" t="s">
        <v>55</v>
      </c>
      <c r="CG12" s="36"/>
      <c r="CH12" s="36"/>
      <c r="CI12" s="36" t="s">
        <v>56</v>
      </c>
      <c r="CJ12" s="36"/>
      <c r="CK12" s="36"/>
      <c r="CL12" s="36" t="s">
        <v>57</v>
      </c>
      <c r="CM12" s="36"/>
      <c r="CN12" s="36"/>
      <c r="CO12" s="36" t="s">
        <v>58</v>
      </c>
      <c r="CP12" s="36"/>
      <c r="CQ12" s="36"/>
      <c r="CR12" s="36" t="s">
        <v>59</v>
      </c>
      <c r="CS12" s="36"/>
      <c r="CT12" s="36"/>
      <c r="CU12" s="36" t="s">
        <v>60</v>
      </c>
      <c r="CV12" s="36"/>
      <c r="CW12" s="36"/>
      <c r="CX12" s="36" t="s">
        <v>61</v>
      </c>
      <c r="CY12" s="36"/>
      <c r="CZ12" s="36"/>
      <c r="DA12" s="36" t="s">
        <v>62</v>
      </c>
      <c r="DB12" s="36"/>
      <c r="DC12" s="36"/>
      <c r="DD12" s="36" t="s">
        <v>63</v>
      </c>
      <c r="DE12" s="36"/>
      <c r="DF12" s="36"/>
      <c r="DG12" s="36" t="s">
        <v>64</v>
      </c>
      <c r="DH12" s="36"/>
      <c r="DI12" s="36"/>
      <c r="DJ12" s="36" t="s">
        <v>65</v>
      </c>
      <c r="DK12" s="36"/>
      <c r="DL12" s="36"/>
      <c r="DM12" s="36" t="s">
        <v>66</v>
      </c>
      <c r="DN12" s="36"/>
      <c r="DO12" s="36"/>
    </row>
    <row r="13" spans="1:254" ht="60" customHeight="1">
      <c r="A13" s="44"/>
      <c r="B13" s="44"/>
      <c r="C13" s="35" t="s">
        <v>67</v>
      </c>
      <c r="D13" s="35"/>
      <c r="E13" s="35"/>
      <c r="F13" s="35" t="s">
        <v>68</v>
      </c>
      <c r="G13" s="35"/>
      <c r="H13" s="35"/>
      <c r="I13" s="35" t="s">
        <v>69</v>
      </c>
      <c r="J13" s="35"/>
      <c r="K13" s="35"/>
      <c r="L13" s="35" t="s">
        <v>70</v>
      </c>
      <c r="M13" s="35"/>
      <c r="N13" s="35"/>
      <c r="O13" s="35" t="s">
        <v>71</v>
      </c>
      <c r="P13" s="35"/>
      <c r="Q13" s="35"/>
      <c r="R13" s="35" t="s">
        <v>72</v>
      </c>
      <c r="S13" s="35"/>
      <c r="T13" s="35"/>
      <c r="U13" s="35" t="s">
        <v>73</v>
      </c>
      <c r="V13" s="35"/>
      <c r="W13" s="35"/>
      <c r="X13" s="35" t="s">
        <v>74</v>
      </c>
      <c r="Y13" s="35"/>
      <c r="Z13" s="35"/>
      <c r="AA13" s="35" t="s">
        <v>75</v>
      </c>
      <c r="AB13" s="35"/>
      <c r="AC13" s="35"/>
      <c r="AD13" s="35" t="s">
        <v>76</v>
      </c>
      <c r="AE13" s="35"/>
      <c r="AF13" s="35"/>
      <c r="AG13" s="35" t="s">
        <v>77</v>
      </c>
      <c r="AH13" s="35"/>
      <c r="AI13" s="35"/>
      <c r="AJ13" s="35" t="s">
        <v>78</v>
      </c>
      <c r="AK13" s="35"/>
      <c r="AL13" s="35"/>
      <c r="AM13" s="35" t="s">
        <v>79</v>
      </c>
      <c r="AN13" s="35"/>
      <c r="AO13" s="35"/>
      <c r="AP13" s="35" t="s">
        <v>80</v>
      </c>
      <c r="AQ13" s="35"/>
      <c r="AR13" s="35"/>
      <c r="AS13" s="35" t="s">
        <v>81</v>
      </c>
      <c r="AT13" s="35"/>
      <c r="AU13" s="35"/>
      <c r="AV13" s="35" t="s">
        <v>82</v>
      </c>
      <c r="AW13" s="35"/>
      <c r="AX13" s="35"/>
      <c r="AY13" s="35" t="s">
        <v>83</v>
      </c>
      <c r="AZ13" s="35"/>
      <c r="BA13" s="35"/>
      <c r="BB13" s="35" t="s">
        <v>84</v>
      </c>
      <c r="BC13" s="35"/>
      <c r="BD13" s="35"/>
      <c r="BE13" s="35" t="s">
        <v>85</v>
      </c>
      <c r="BF13" s="35"/>
      <c r="BG13" s="35"/>
      <c r="BH13" s="35" t="s">
        <v>86</v>
      </c>
      <c r="BI13" s="35"/>
      <c r="BJ13" s="35"/>
      <c r="BK13" s="35" t="s">
        <v>87</v>
      </c>
      <c r="BL13" s="35"/>
      <c r="BM13" s="35"/>
      <c r="BN13" s="35" t="s">
        <v>88</v>
      </c>
      <c r="BO13" s="35"/>
      <c r="BP13" s="35"/>
      <c r="BQ13" s="35" t="s">
        <v>89</v>
      </c>
      <c r="BR13" s="35"/>
      <c r="BS13" s="35"/>
      <c r="BT13" s="35" t="s">
        <v>90</v>
      </c>
      <c r="BU13" s="35"/>
      <c r="BV13" s="35"/>
      <c r="BW13" s="35" t="s">
        <v>91</v>
      </c>
      <c r="BX13" s="35"/>
      <c r="BY13" s="35"/>
      <c r="BZ13" s="35" t="s">
        <v>92</v>
      </c>
      <c r="CA13" s="35"/>
      <c r="CB13" s="35"/>
      <c r="CC13" s="35" t="s">
        <v>93</v>
      </c>
      <c r="CD13" s="35"/>
      <c r="CE13" s="35"/>
      <c r="CF13" s="35" t="s">
        <v>94</v>
      </c>
      <c r="CG13" s="35"/>
      <c r="CH13" s="35"/>
      <c r="CI13" s="35" t="s">
        <v>95</v>
      </c>
      <c r="CJ13" s="35"/>
      <c r="CK13" s="35"/>
      <c r="CL13" s="35" t="s">
        <v>96</v>
      </c>
      <c r="CM13" s="35"/>
      <c r="CN13" s="35"/>
      <c r="CO13" s="35" t="s">
        <v>97</v>
      </c>
      <c r="CP13" s="35"/>
      <c r="CQ13" s="35"/>
      <c r="CR13" s="35" t="s">
        <v>98</v>
      </c>
      <c r="CS13" s="35"/>
      <c r="CT13" s="35"/>
      <c r="CU13" s="35" t="s">
        <v>99</v>
      </c>
      <c r="CV13" s="35"/>
      <c r="CW13" s="35"/>
      <c r="CX13" s="35" t="s">
        <v>100</v>
      </c>
      <c r="CY13" s="35"/>
      <c r="CZ13" s="35"/>
      <c r="DA13" s="35" t="s">
        <v>101</v>
      </c>
      <c r="DB13" s="35"/>
      <c r="DC13" s="35"/>
      <c r="DD13" s="35" t="s">
        <v>102</v>
      </c>
      <c r="DE13" s="35"/>
      <c r="DF13" s="35"/>
      <c r="DG13" s="35" t="s">
        <v>103</v>
      </c>
      <c r="DH13" s="35"/>
      <c r="DI13" s="35"/>
      <c r="DJ13" s="35" t="s">
        <v>104</v>
      </c>
      <c r="DK13" s="35"/>
      <c r="DL13" s="35"/>
      <c r="DM13" s="35" t="s">
        <v>105</v>
      </c>
      <c r="DN13" s="35"/>
      <c r="DO13" s="35"/>
    </row>
    <row r="14" spans="1:254" ht="133.5" customHeight="1">
      <c r="A14" s="44"/>
      <c r="B14" s="44"/>
      <c r="C14" s="21" t="s">
        <v>106</v>
      </c>
      <c r="D14" s="21" t="s">
        <v>107</v>
      </c>
      <c r="E14" s="21" t="s">
        <v>108</v>
      </c>
      <c r="F14" s="21" t="s">
        <v>109</v>
      </c>
      <c r="G14" s="21" t="s">
        <v>110</v>
      </c>
      <c r="H14" s="21" t="s">
        <v>111</v>
      </c>
      <c r="I14" s="21" t="s">
        <v>112</v>
      </c>
      <c r="J14" s="21" t="s">
        <v>113</v>
      </c>
      <c r="K14" s="21" t="s">
        <v>114</v>
      </c>
      <c r="L14" s="21" t="s">
        <v>112</v>
      </c>
      <c r="M14" s="21" t="s">
        <v>115</v>
      </c>
      <c r="N14" s="21" t="s">
        <v>114</v>
      </c>
      <c r="O14" s="21" t="s">
        <v>71</v>
      </c>
      <c r="P14" s="21" t="s">
        <v>71</v>
      </c>
      <c r="Q14" s="21" t="s">
        <v>116</v>
      </c>
      <c r="R14" s="21" t="s">
        <v>117</v>
      </c>
      <c r="S14" s="21" t="s">
        <v>118</v>
      </c>
      <c r="T14" s="21" t="s">
        <v>116</v>
      </c>
      <c r="U14" s="21" t="s">
        <v>119</v>
      </c>
      <c r="V14" s="21" t="s">
        <v>120</v>
      </c>
      <c r="W14" s="21" t="s">
        <v>121</v>
      </c>
      <c r="X14" s="21" t="s">
        <v>122</v>
      </c>
      <c r="Y14" s="21" t="s">
        <v>123</v>
      </c>
      <c r="Z14" s="21" t="s">
        <v>124</v>
      </c>
      <c r="AA14" s="21" t="s">
        <v>125</v>
      </c>
      <c r="AB14" s="21" t="s">
        <v>126</v>
      </c>
      <c r="AC14" s="21" t="s">
        <v>127</v>
      </c>
      <c r="AD14" s="21" t="s">
        <v>128</v>
      </c>
      <c r="AE14" s="21" t="s">
        <v>129</v>
      </c>
      <c r="AF14" s="21" t="s">
        <v>130</v>
      </c>
      <c r="AG14" s="21" t="s">
        <v>131</v>
      </c>
      <c r="AH14" s="21" t="s">
        <v>132</v>
      </c>
      <c r="AI14" s="21" t="s">
        <v>133</v>
      </c>
      <c r="AJ14" s="21" t="s">
        <v>134</v>
      </c>
      <c r="AK14" s="21" t="s">
        <v>135</v>
      </c>
      <c r="AL14" s="21" t="s">
        <v>136</v>
      </c>
      <c r="AM14" s="21" t="s">
        <v>137</v>
      </c>
      <c r="AN14" s="21" t="s">
        <v>138</v>
      </c>
      <c r="AO14" s="21" t="s">
        <v>116</v>
      </c>
      <c r="AP14" s="21" t="s">
        <v>139</v>
      </c>
      <c r="AQ14" s="21" t="s">
        <v>140</v>
      </c>
      <c r="AR14" s="21" t="s">
        <v>127</v>
      </c>
      <c r="AS14" s="21" t="s">
        <v>141</v>
      </c>
      <c r="AT14" s="21" t="s">
        <v>142</v>
      </c>
      <c r="AU14" s="21" t="s">
        <v>143</v>
      </c>
      <c r="AV14" s="21" t="s">
        <v>144</v>
      </c>
      <c r="AW14" s="21" t="s">
        <v>145</v>
      </c>
      <c r="AX14" s="21" t="s">
        <v>146</v>
      </c>
      <c r="AY14" s="21" t="s">
        <v>147</v>
      </c>
      <c r="AZ14" s="21" t="s">
        <v>148</v>
      </c>
      <c r="BA14" s="21" t="s">
        <v>149</v>
      </c>
      <c r="BB14" s="21" t="s">
        <v>150</v>
      </c>
      <c r="BC14" s="21" t="s">
        <v>151</v>
      </c>
      <c r="BD14" s="21" t="s">
        <v>152</v>
      </c>
      <c r="BE14" s="21" t="s">
        <v>153</v>
      </c>
      <c r="BF14" s="21" t="s">
        <v>154</v>
      </c>
      <c r="BG14" s="21" t="s">
        <v>155</v>
      </c>
      <c r="BH14" s="21" t="s">
        <v>156</v>
      </c>
      <c r="BI14" s="21" t="s">
        <v>157</v>
      </c>
      <c r="BJ14" s="21" t="s">
        <v>158</v>
      </c>
      <c r="BK14" s="21" t="s">
        <v>159</v>
      </c>
      <c r="BL14" s="21" t="s">
        <v>160</v>
      </c>
      <c r="BM14" s="21" t="s">
        <v>161</v>
      </c>
      <c r="BN14" s="21" t="s">
        <v>162</v>
      </c>
      <c r="BO14" s="21" t="s">
        <v>157</v>
      </c>
      <c r="BP14" s="21" t="s">
        <v>158</v>
      </c>
      <c r="BQ14" s="21" t="s">
        <v>163</v>
      </c>
      <c r="BR14" s="21" t="s">
        <v>164</v>
      </c>
      <c r="BS14" s="21" t="s">
        <v>165</v>
      </c>
      <c r="BT14" s="21" t="s">
        <v>166</v>
      </c>
      <c r="BU14" s="21" t="s">
        <v>167</v>
      </c>
      <c r="BV14" s="21" t="s">
        <v>168</v>
      </c>
      <c r="BW14" s="21" t="s">
        <v>169</v>
      </c>
      <c r="BX14" s="21" t="s">
        <v>170</v>
      </c>
      <c r="BY14" s="21" t="s">
        <v>171</v>
      </c>
      <c r="BZ14" s="21" t="s">
        <v>172</v>
      </c>
      <c r="CA14" s="21" t="s">
        <v>173</v>
      </c>
      <c r="CB14" s="21" t="s">
        <v>174</v>
      </c>
      <c r="CC14" s="21" t="s">
        <v>175</v>
      </c>
      <c r="CD14" s="21" t="s">
        <v>176</v>
      </c>
      <c r="CE14" s="21" t="s">
        <v>177</v>
      </c>
      <c r="CF14" s="21" t="s">
        <v>178</v>
      </c>
      <c r="CG14" s="21" t="s">
        <v>179</v>
      </c>
      <c r="CH14" s="21" t="s">
        <v>180</v>
      </c>
      <c r="CI14" s="21" t="s">
        <v>181</v>
      </c>
      <c r="CJ14" s="21" t="s">
        <v>170</v>
      </c>
      <c r="CK14" s="21" t="s">
        <v>116</v>
      </c>
      <c r="CL14" s="21" t="s">
        <v>112</v>
      </c>
      <c r="CM14" s="21" t="s">
        <v>115</v>
      </c>
      <c r="CN14" s="21" t="s">
        <v>182</v>
      </c>
      <c r="CO14" s="21" t="s">
        <v>147</v>
      </c>
      <c r="CP14" s="21" t="s">
        <v>183</v>
      </c>
      <c r="CQ14" s="21" t="s">
        <v>149</v>
      </c>
      <c r="CR14" s="21" t="s">
        <v>184</v>
      </c>
      <c r="CS14" s="21" t="s">
        <v>185</v>
      </c>
      <c r="CT14" s="21" t="s">
        <v>186</v>
      </c>
      <c r="CU14" s="21" t="s">
        <v>187</v>
      </c>
      <c r="CV14" s="21" t="s">
        <v>185</v>
      </c>
      <c r="CW14" s="21" t="s">
        <v>127</v>
      </c>
      <c r="CX14" s="21" t="s">
        <v>188</v>
      </c>
      <c r="CY14" s="21" t="s">
        <v>189</v>
      </c>
      <c r="CZ14" s="21" t="s">
        <v>190</v>
      </c>
      <c r="DA14" s="21" t="s">
        <v>191</v>
      </c>
      <c r="DB14" s="21" t="s">
        <v>192</v>
      </c>
      <c r="DC14" s="21" t="s">
        <v>193</v>
      </c>
      <c r="DD14" s="21" t="s">
        <v>181</v>
      </c>
      <c r="DE14" s="21" t="s">
        <v>170</v>
      </c>
      <c r="DF14" s="21" t="s">
        <v>194</v>
      </c>
      <c r="DG14" s="21" t="s">
        <v>195</v>
      </c>
      <c r="DH14" s="21" t="s">
        <v>196</v>
      </c>
      <c r="DI14" s="21" t="s">
        <v>197</v>
      </c>
      <c r="DJ14" s="21" t="s">
        <v>198</v>
      </c>
      <c r="DK14" s="21" t="s">
        <v>199</v>
      </c>
      <c r="DL14" s="21" t="s">
        <v>200</v>
      </c>
      <c r="DM14" s="21" t="s">
        <v>201</v>
      </c>
      <c r="DN14" s="21" t="s">
        <v>202</v>
      </c>
      <c r="DO14" s="21" t="s">
        <v>203</v>
      </c>
    </row>
    <row r="15" spans="1:254" ht="15.6">
      <c r="A15" s="22">
        <v>1</v>
      </c>
      <c r="B15" s="13"/>
      <c r="C15" s="6"/>
      <c r="D15" s="6"/>
      <c r="E15" s="6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3">
        <v>2</v>
      </c>
      <c r="B16" s="2"/>
      <c r="C16" s="10"/>
      <c r="D16" s="10"/>
      <c r="E16" s="10"/>
      <c r="F16" s="2"/>
      <c r="G16" s="2"/>
      <c r="H16" s="2"/>
      <c r="I16" s="2"/>
      <c r="J16" s="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3">
        <v>3</v>
      </c>
      <c r="B17" s="2"/>
      <c r="C17" s="10"/>
      <c r="D17" s="10"/>
      <c r="E17" s="10"/>
      <c r="F17" s="2"/>
      <c r="G17" s="2"/>
      <c r="H17" s="2"/>
      <c r="I17" s="2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3">
        <v>4</v>
      </c>
      <c r="B18" s="2"/>
      <c r="C18" s="10"/>
      <c r="D18" s="10"/>
      <c r="E18" s="10"/>
      <c r="F18" s="2"/>
      <c r="G18" s="2"/>
      <c r="H18" s="2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3">
        <v>5</v>
      </c>
      <c r="B19" s="2"/>
      <c r="C19" s="10"/>
      <c r="D19" s="10"/>
      <c r="E19" s="10"/>
      <c r="F19" s="2"/>
      <c r="G19" s="2"/>
      <c r="H19" s="2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3">
        <v>6</v>
      </c>
      <c r="B20" s="2"/>
      <c r="C20" s="10"/>
      <c r="D20" s="10"/>
      <c r="E20" s="10"/>
      <c r="F20" s="2"/>
      <c r="G20" s="2"/>
      <c r="H20" s="2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6">
      <c r="A21" s="3">
        <v>7</v>
      </c>
      <c r="B21" s="2"/>
      <c r="C21" s="10"/>
      <c r="D21" s="10"/>
      <c r="E21" s="10"/>
      <c r="F21" s="2"/>
      <c r="G21" s="2"/>
      <c r="H21" s="2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</row>
    <row r="23" spans="1:254">
      <c r="A23" s="4">
        <v>9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</row>
    <row r="24" spans="1:254">
      <c r="A24" s="4">
        <v>10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254" ht="15.6">
      <c r="A25" s="4">
        <v>11</v>
      </c>
      <c r="B25" s="5"/>
      <c r="C25" s="6"/>
      <c r="D25" s="6"/>
      <c r="E25" s="6"/>
      <c r="F25" s="2"/>
      <c r="G25" s="2"/>
      <c r="H25" s="2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4">
        <v>12</v>
      </c>
      <c r="B26" s="5"/>
      <c r="C26" s="10"/>
      <c r="D26" s="10"/>
      <c r="E26" s="10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4">
        <v>13</v>
      </c>
      <c r="B27" s="5"/>
      <c r="C27" s="10"/>
      <c r="D27" s="10"/>
      <c r="E27" s="10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4">
        <v>14</v>
      </c>
      <c r="B28" s="5"/>
      <c r="C28" s="10"/>
      <c r="D28" s="10"/>
      <c r="E28" s="10"/>
      <c r="F28" s="2"/>
      <c r="G28" s="2"/>
      <c r="H28" s="2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4">
        <v>15</v>
      </c>
      <c r="B29" s="5"/>
      <c r="C29" s="10"/>
      <c r="D29" s="10"/>
      <c r="E29" s="10"/>
      <c r="F29" s="2"/>
      <c r="G29" s="2"/>
      <c r="H29" s="2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4">
        <v>16</v>
      </c>
      <c r="B30" s="5"/>
      <c r="C30" s="6"/>
      <c r="D30" s="6"/>
      <c r="E30" s="6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4">
        <v>17</v>
      </c>
      <c r="B31" s="5"/>
      <c r="C31" s="10"/>
      <c r="D31" s="10"/>
      <c r="E31" s="10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4">
        <v>18</v>
      </c>
      <c r="B32" s="5"/>
      <c r="C32" s="10"/>
      <c r="D32" s="10"/>
      <c r="E32" s="10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4">
        <v>19</v>
      </c>
      <c r="B33" s="5"/>
      <c r="C33" s="10"/>
      <c r="D33" s="10"/>
      <c r="E33" s="10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4">
        <v>20</v>
      </c>
      <c r="B34" s="5"/>
      <c r="C34" s="10"/>
      <c r="D34" s="10"/>
      <c r="E34" s="10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4">
        <v>21</v>
      </c>
      <c r="B35" s="5"/>
      <c r="C35" s="10"/>
      <c r="D35" s="10"/>
      <c r="E35" s="10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6">
      <c r="A36" s="4">
        <v>22</v>
      </c>
      <c r="B36" s="5"/>
      <c r="C36" s="10"/>
      <c r="D36" s="10"/>
      <c r="E36" s="10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</row>
    <row r="38" spans="1:254">
      <c r="A38" s="4">
        <v>24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</row>
    <row r="39" spans="1:254">
      <c r="A39" s="4">
        <v>25</v>
      </c>
      <c r="B39" s="5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</row>
    <row r="40" spans="1:254">
      <c r="A40" s="31" t="s">
        <v>204</v>
      </c>
      <c r="B40" s="32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O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</row>
    <row r="41" spans="1:254" ht="39" customHeight="1">
      <c r="A41" s="33" t="s">
        <v>205</v>
      </c>
      <c r="B41" s="34"/>
      <c r="C41" s="25">
        <f t="shared" ref="C41:AH41" si="4">C40/25%</f>
        <v>0</v>
      </c>
      <c r="D41" s="25">
        <f t="shared" si="4"/>
        <v>0</v>
      </c>
      <c r="E41" s="25">
        <f t="shared" si="4"/>
        <v>0</v>
      </c>
      <c r="F41" s="25">
        <f t="shared" si="4"/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4"/>
        <v>0</v>
      </c>
      <c r="Q41" s="25">
        <f t="shared" si="4"/>
        <v>0</v>
      </c>
      <c r="R41" s="25">
        <f t="shared" si="4"/>
        <v>0</v>
      </c>
      <c r="S41" s="25">
        <f t="shared" si="4"/>
        <v>0</v>
      </c>
      <c r="T41" s="25">
        <f t="shared" si="4"/>
        <v>0</v>
      </c>
      <c r="U41" s="25">
        <f t="shared" si="4"/>
        <v>0</v>
      </c>
      <c r="V41" s="25">
        <f t="shared" si="4"/>
        <v>0</v>
      </c>
      <c r="W41" s="25">
        <f t="shared" si="4"/>
        <v>0</v>
      </c>
      <c r="X41" s="25">
        <f t="shared" si="4"/>
        <v>0</v>
      </c>
      <c r="Y41" s="25">
        <f t="shared" si="4"/>
        <v>0</v>
      </c>
      <c r="Z41" s="25">
        <f t="shared" si="4"/>
        <v>0</v>
      </c>
      <c r="AA41" s="25">
        <f t="shared" si="4"/>
        <v>0</v>
      </c>
      <c r="AB41" s="25">
        <f t="shared" si="4"/>
        <v>0</v>
      </c>
      <c r="AC41" s="25">
        <f t="shared" si="4"/>
        <v>0</v>
      </c>
      <c r="AD41" s="25">
        <f t="shared" si="4"/>
        <v>0</v>
      </c>
      <c r="AE41" s="25">
        <f t="shared" si="4"/>
        <v>0</v>
      </c>
      <c r="AF41" s="25">
        <f t="shared" si="4"/>
        <v>0</v>
      </c>
      <c r="AG41" s="25">
        <f t="shared" si="4"/>
        <v>0</v>
      </c>
      <c r="AH41" s="25">
        <f t="shared" si="4"/>
        <v>0</v>
      </c>
      <c r="AI41" s="25">
        <f t="shared" ref="AI41:BN41" si="5">AI40/25%</f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ref="CU41:DO41" si="7">CU40/25%</f>
        <v>0</v>
      </c>
      <c r="CV41" s="25">
        <f t="shared" si="7"/>
        <v>0</v>
      </c>
      <c r="CW41" s="25">
        <f t="shared" si="7"/>
        <v>0</v>
      </c>
      <c r="CX41" s="25">
        <f t="shared" si="7"/>
        <v>0</v>
      </c>
      <c r="CY41" s="25">
        <f t="shared" si="7"/>
        <v>0</v>
      </c>
      <c r="CZ41" s="25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</row>
    <row r="42" spans="1:254">
      <c r="B42" s="12"/>
      <c r="C42" s="1"/>
      <c r="T42" s="12"/>
    </row>
    <row r="43" spans="1:254">
      <c r="B43" t="s">
        <v>206</v>
      </c>
      <c r="T43" s="12"/>
    </row>
    <row r="44" spans="1:254">
      <c r="B44" t="s">
        <v>207</v>
      </c>
      <c r="C44" t="s">
        <v>208</v>
      </c>
      <c r="D44" s="27">
        <f>(C41+F41+I41+L41+O41+R41+U41)/7</f>
        <v>0</v>
      </c>
      <c r="E44">
        <f>D44/100*25</f>
        <v>0</v>
      </c>
      <c r="T44" s="12"/>
    </row>
    <row r="45" spans="1:254">
      <c r="B45" t="s">
        <v>209</v>
      </c>
      <c r="C45" t="s">
        <v>208</v>
      </c>
      <c r="D45" s="27">
        <f>(D41+G41+J41+M41+P41+S41+V41)/7</f>
        <v>0</v>
      </c>
      <c r="E45">
        <f>D45/100*25</f>
        <v>0</v>
      </c>
      <c r="T45" s="12"/>
    </row>
    <row r="46" spans="1:254">
      <c r="B46" t="s">
        <v>210</v>
      </c>
      <c r="C46" t="s">
        <v>208</v>
      </c>
      <c r="D46" s="27">
        <f>(E41+H41+K41+N41+Q41+T41+W41)/7</f>
        <v>0</v>
      </c>
      <c r="E46">
        <f>D46/100*25</f>
        <v>0</v>
      </c>
      <c r="T46" s="12"/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207</v>
      </c>
      <c r="C48" t="s">
        <v>211</v>
      </c>
      <c r="D48" s="27">
        <f>(X41+AA41+AD41+AG41+AJ41+AM41+AP41+AS41+AV41+AY41+BB41+BE41)/12</f>
        <v>0</v>
      </c>
      <c r="E48" s="18">
        <f>D48/100*25</f>
        <v>0</v>
      </c>
    </row>
    <row r="49" spans="2:5">
      <c r="B49" t="s">
        <v>209</v>
      </c>
      <c r="C49" t="s">
        <v>211</v>
      </c>
      <c r="D49" s="27">
        <f>(Y41+AB41+AE41+AH41+AK41+AN41+AQ41+AT41+AW41+AZ41+BC41+BC41+BF41)/12</f>
        <v>0</v>
      </c>
      <c r="E49" s="18">
        <f>D49/100*25</f>
        <v>0</v>
      </c>
    </row>
    <row r="50" spans="2:5">
      <c r="B50" t="s">
        <v>210</v>
      </c>
      <c r="C50" t="s">
        <v>211</v>
      </c>
      <c r="D50" s="27">
        <f>(Z41+AC41+AF41+AI41+AL41+AO41+AR41+AU41+AX41+BA41+BD41+BG41)/12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207</v>
      </c>
      <c r="C52" t="s">
        <v>212</v>
      </c>
      <c r="D52" s="27">
        <f>(BH41+BK41+BN41+BQ41+BT41)/5</f>
        <v>0</v>
      </c>
      <c r="E52">
        <f>D52/100*25</f>
        <v>0</v>
      </c>
    </row>
    <row r="53" spans="2:5">
      <c r="B53" t="s">
        <v>209</v>
      </c>
      <c r="C53" t="s">
        <v>212</v>
      </c>
      <c r="D53" s="27">
        <f>(BI41+BL41+BO41+BR41+BU41)/5</f>
        <v>0</v>
      </c>
      <c r="E53">
        <f>D53/100*25</f>
        <v>0</v>
      </c>
    </row>
    <row r="54" spans="2:5">
      <c r="B54" t="s">
        <v>210</v>
      </c>
      <c r="C54" t="s">
        <v>212</v>
      </c>
      <c r="D54" s="27">
        <f>(BJ41+BM41+BP41+BS41+BV41)/5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207</v>
      </c>
      <c r="C56" t="s">
        <v>213</v>
      </c>
      <c r="D56" s="27">
        <f>(BW41+BZ41+CC41+CF41+CI41+CL41+CO41+CR41+CU41+CX41)/10</f>
        <v>0</v>
      </c>
      <c r="E56">
        <f>D56/100*25</f>
        <v>0</v>
      </c>
    </row>
    <row r="57" spans="2:5">
      <c r="B57" t="s">
        <v>209</v>
      </c>
      <c r="C57" t="s">
        <v>213</v>
      </c>
      <c r="D57" s="27">
        <f>(BX41+CA41+CD41+CG41+CJ41+CM41+CP41+CS41+CV41+CY41)/10</f>
        <v>0</v>
      </c>
      <c r="E57">
        <f>D57/100*25</f>
        <v>0</v>
      </c>
    </row>
    <row r="58" spans="2:5">
      <c r="B58" t="s">
        <v>210</v>
      </c>
      <c r="C58" t="s">
        <v>213</v>
      </c>
      <c r="D58" s="27">
        <f>(BY41+CB41+CE41+CH41+CK41+CN41+CQ41+CT41+CW41+CZ41)/10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207</v>
      </c>
      <c r="C60" t="s">
        <v>214</v>
      </c>
      <c r="D60" s="27">
        <f>(DA41+DD41+DG41+DJ41+DM41)/5</f>
        <v>0</v>
      </c>
      <c r="E60">
        <f>D60/100*25</f>
        <v>0</v>
      </c>
    </row>
    <row r="61" spans="2:5">
      <c r="B61" t="s">
        <v>209</v>
      </c>
      <c r="C61" t="s">
        <v>214</v>
      </c>
      <c r="D61" s="27">
        <f>(DB41+DE41+DH41+DK41+DN41)/5</f>
        <v>0</v>
      </c>
      <c r="E61">
        <f>D61/100*25</f>
        <v>0</v>
      </c>
    </row>
    <row r="62" spans="2:5">
      <c r="B62" t="s">
        <v>210</v>
      </c>
      <c r="C62" t="s">
        <v>214</v>
      </c>
      <c r="D62" s="27">
        <f>(DC41+DF41+DI41+DL41+DO41)/5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A4:A14"/>
    <mergeCell ref="B4:B14"/>
    <mergeCell ref="X5:AR5"/>
    <mergeCell ref="AS5:BG5"/>
    <mergeCell ref="BH5:BV5"/>
    <mergeCell ref="BW5:CH5"/>
    <mergeCell ref="CI5:CZ5"/>
    <mergeCell ref="DA5:DO5"/>
    <mergeCell ref="C5:W10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A40:B40"/>
    <mergeCell ref="A41:B41"/>
    <mergeCell ref="CO13:CQ13"/>
    <mergeCell ref="CR13:CT13"/>
    <mergeCell ref="CU13:CW13"/>
    <mergeCell ref="CX13:CZ13"/>
    <mergeCell ref="DA13:DC13"/>
    <mergeCell ref="DD13:DF13"/>
    <mergeCell ref="DG13:DI13"/>
  </mergeCells>
  <pageMargins left="0.7" right="0.7" top="0.75" bottom="0.75" header="0.3" footer="0.3"/>
  <pageSetup paperSize="9" fitToWidth="0"/>
  <extLst>
    <ext uri="smNativeData">
      <pm:sheetPrefs xmlns:pm="smNativeData" day="16954546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4"/>
  <cols>
    <col min="2" max="2" width="31.109375" customWidth="1"/>
  </cols>
  <sheetData>
    <row r="1" spans="1:254" ht="15.6">
      <c r="A1" s="7" t="s">
        <v>215</v>
      </c>
      <c r="B1" s="14" t="s">
        <v>216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6">
      <c r="A2" s="39" t="s">
        <v>217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8"/>
      <c r="P2" s="8"/>
      <c r="Q2" s="8"/>
      <c r="R2" s="8"/>
      <c r="S2" s="8"/>
      <c r="T2" s="8"/>
      <c r="U2" s="8"/>
      <c r="V2" s="8"/>
    </row>
    <row r="3" spans="1:254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6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4" ht="15.75" customHeight="1">
      <c r="A5" s="44" t="s">
        <v>3</v>
      </c>
      <c r="B5" s="44" t="s">
        <v>4</v>
      </c>
      <c r="C5" s="40" t="s">
        <v>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 t="s">
        <v>6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2" t="s">
        <v>7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8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3" t="s">
        <v>9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254" ht="15.75" customHeight="1">
      <c r="A6" s="44"/>
      <c r="B6" s="44"/>
      <c r="C6" s="37" t="s">
        <v>10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11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12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46" t="s">
        <v>13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7" t="s">
        <v>218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14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45" t="s">
        <v>219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220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15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36" t="s">
        <v>16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54" ht="1.05" customHeight="1">
      <c r="A7" s="44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254" ht="15.6" hidden="1">
      <c r="A8" s="44"/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254" ht="15.6" hidden="1">
      <c r="A9" s="44"/>
      <c r="B9" s="4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254" ht="15.6" hidden="1">
      <c r="A10" s="4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254" ht="15.6" hidden="1">
      <c r="A11" s="44"/>
      <c r="B11" s="44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254" ht="15.6">
      <c r="A12" s="44"/>
      <c r="B12" s="44"/>
      <c r="C12" s="37" t="s">
        <v>221</v>
      </c>
      <c r="D12" s="37" t="s">
        <v>20</v>
      </c>
      <c r="E12" s="37" t="s">
        <v>21</v>
      </c>
      <c r="F12" s="37" t="s">
        <v>222</v>
      </c>
      <c r="G12" s="37" t="s">
        <v>23</v>
      </c>
      <c r="H12" s="37" t="s">
        <v>24</v>
      </c>
      <c r="I12" s="37" t="s">
        <v>223</v>
      </c>
      <c r="J12" s="37" t="s">
        <v>26</v>
      </c>
      <c r="K12" s="37" t="s">
        <v>27</v>
      </c>
      <c r="L12" s="37" t="s">
        <v>224</v>
      </c>
      <c r="M12" s="37" t="s">
        <v>26</v>
      </c>
      <c r="N12" s="37" t="s">
        <v>27</v>
      </c>
      <c r="O12" s="37" t="s">
        <v>225</v>
      </c>
      <c r="P12" s="37"/>
      <c r="Q12" s="37"/>
      <c r="R12" s="37" t="s">
        <v>20</v>
      </c>
      <c r="S12" s="37"/>
      <c r="T12" s="37"/>
      <c r="U12" s="37" t="s">
        <v>226</v>
      </c>
      <c r="V12" s="37"/>
      <c r="W12" s="37"/>
      <c r="X12" s="37" t="s">
        <v>29</v>
      </c>
      <c r="Y12" s="37"/>
      <c r="Z12" s="37"/>
      <c r="AA12" s="37" t="s">
        <v>23</v>
      </c>
      <c r="AB12" s="37"/>
      <c r="AC12" s="37"/>
      <c r="AD12" s="37" t="s">
        <v>24</v>
      </c>
      <c r="AE12" s="37"/>
      <c r="AF12" s="37"/>
      <c r="AG12" s="36" t="s">
        <v>34</v>
      </c>
      <c r="AH12" s="36"/>
      <c r="AI12" s="36"/>
      <c r="AJ12" s="37" t="s">
        <v>26</v>
      </c>
      <c r="AK12" s="37"/>
      <c r="AL12" s="37"/>
      <c r="AM12" s="36" t="s">
        <v>227</v>
      </c>
      <c r="AN12" s="36"/>
      <c r="AO12" s="36"/>
      <c r="AP12" s="36" t="s">
        <v>228</v>
      </c>
      <c r="AQ12" s="36"/>
      <c r="AR12" s="36"/>
      <c r="AS12" s="36" t="s">
        <v>229</v>
      </c>
      <c r="AT12" s="36"/>
      <c r="AU12" s="36"/>
      <c r="AV12" s="36" t="s">
        <v>230</v>
      </c>
      <c r="AW12" s="36"/>
      <c r="AX12" s="36"/>
      <c r="AY12" s="36" t="s">
        <v>231</v>
      </c>
      <c r="AZ12" s="36"/>
      <c r="BA12" s="36"/>
      <c r="BB12" s="36" t="s">
        <v>232</v>
      </c>
      <c r="BC12" s="36"/>
      <c r="BD12" s="36"/>
      <c r="BE12" s="36" t="s">
        <v>233</v>
      </c>
      <c r="BF12" s="36"/>
      <c r="BG12" s="36"/>
      <c r="BH12" s="36" t="s">
        <v>234</v>
      </c>
      <c r="BI12" s="36"/>
      <c r="BJ12" s="36"/>
      <c r="BK12" s="36" t="s">
        <v>235</v>
      </c>
      <c r="BL12" s="36"/>
      <c r="BM12" s="36"/>
      <c r="BN12" s="36" t="s">
        <v>236</v>
      </c>
      <c r="BO12" s="36"/>
      <c r="BP12" s="36"/>
      <c r="BQ12" s="36" t="s">
        <v>237</v>
      </c>
      <c r="BR12" s="36"/>
      <c r="BS12" s="36"/>
      <c r="BT12" s="36" t="s">
        <v>238</v>
      </c>
      <c r="BU12" s="36"/>
      <c r="BV12" s="36"/>
      <c r="BW12" s="36" t="s">
        <v>239</v>
      </c>
      <c r="BX12" s="36"/>
      <c r="BY12" s="36"/>
      <c r="BZ12" s="36" t="s">
        <v>240</v>
      </c>
      <c r="CA12" s="36"/>
      <c r="CB12" s="36"/>
      <c r="CC12" s="36" t="s">
        <v>241</v>
      </c>
      <c r="CD12" s="36"/>
      <c r="CE12" s="36"/>
      <c r="CF12" s="36" t="s">
        <v>242</v>
      </c>
      <c r="CG12" s="36"/>
      <c r="CH12" s="36"/>
      <c r="CI12" s="36" t="s">
        <v>243</v>
      </c>
      <c r="CJ12" s="36"/>
      <c r="CK12" s="36"/>
      <c r="CL12" s="36" t="s">
        <v>244</v>
      </c>
      <c r="CM12" s="36"/>
      <c r="CN12" s="36"/>
      <c r="CO12" s="36" t="s">
        <v>245</v>
      </c>
      <c r="CP12" s="36"/>
      <c r="CQ12" s="36"/>
      <c r="CR12" s="36" t="s">
        <v>246</v>
      </c>
      <c r="CS12" s="36"/>
      <c r="CT12" s="36"/>
      <c r="CU12" s="36" t="s">
        <v>247</v>
      </c>
      <c r="CV12" s="36"/>
      <c r="CW12" s="36"/>
      <c r="CX12" s="36" t="s">
        <v>248</v>
      </c>
      <c r="CY12" s="36"/>
      <c r="CZ12" s="36"/>
      <c r="DA12" s="36" t="s">
        <v>249</v>
      </c>
      <c r="DB12" s="36"/>
      <c r="DC12" s="36"/>
      <c r="DD12" s="36" t="s">
        <v>250</v>
      </c>
      <c r="DE12" s="36"/>
      <c r="DF12" s="36"/>
      <c r="DG12" s="36" t="s">
        <v>251</v>
      </c>
      <c r="DH12" s="36"/>
      <c r="DI12" s="36"/>
      <c r="DJ12" s="36" t="s">
        <v>252</v>
      </c>
      <c r="DK12" s="36"/>
      <c r="DL12" s="36"/>
      <c r="DM12" s="36" t="s">
        <v>253</v>
      </c>
      <c r="DN12" s="36"/>
      <c r="DO12" s="36"/>
      <c r="DP12" s="36" t="s">
        <v>254</v>
      </c>
      <c r="DQ12" s="36"/>
      <c r="DR12" s="36"/>
    </row>
    <row r="13" spans="1:254" ht="59.25" customHeight="1">
      <c r="A13" s="44"/>
      <c r="B13" s="44"/>
      <c r="C13" s="35" t="s">
        <v>255</v>
      </c>
      <c r="D13" s="35"/>
      <c r="E13" s="35"/>
      <c r="F13" s="35" t="s">
        <v>256</v>
      </c>
      <c r="G13" s="35"/>
      <c r="H13" s="35"/>
      <c r="I13" s="35" t="s">
        <v>257</v>
      </c>
      <c r="J13" s="35"/>
      <c r="K13" s="35"/>
      <c r="L13" s="35" t="s">
        <v>258</v>
      </c>
      <c r="M13" s="35"/>
      <c r="N13" s="35"/>
      <c r="O13" s="35" t="s">
        <v>259</v>
      </c>
      <c r="P13" s="35"/>
      <c r="Q13" s="35"/>
      <c r="R13" s="35" t="s">
        <v>260</v>
      </c>
      <c r="S13" s="35"/>
      <c r="T13" s="35"/>
      <c r="U13" s="35" t="s">
        <v>261</v>
      </c>
      <c r="V13" s="35"/>
      <c r="W13" s="35"/>
      <c r="X13" s="35" t="s">
        <v>262</v>
      </c>
      <c r="Y13" s="35"/>
      <c r="Z13" s="35"/>
      <c r="AA13" s="35" t="s">
        <v>263</v>
      </c>
      <c r="AB13" s="35"/>
      <c r="AC13" s="35"/>
      <c r="AD13" s="35" t="s">
        <v>264</v>
      </c>
      <c r="AE13" s="35"/>
      <c r="AF13" s="35"/>
      <c r="AG13" s="35" t="s">
        <v>265</v>
      </c>
      <c r="AH13" s="35"/>
      <c r="AI13" s="35"/>
      <c r="AJ13" s="35" t="s">
        <v>266</v>
      </c>
      <c r="AK13" s="35"/>
      <c r="AL13" s="35"/>
      <c r="AM13" s="35" t="s">
        <v>267</v>
      </c>
      <c r="AN13" s="35"/>
      <c r="AO13" s="35"/>
      <c r="AP13" s="35" t="s">
        <v>268</v>
      </c>
      <c r="AQ13" s="35"/>
      <c r="AR13" s="35"/>
      <c r="AS13" s="35" t="s">
        <v>269</v>
      </c>
      <c r="AT13" s="35"/>
      <c r="AU13" s="35"/>
      <c r="AV13" s="35" t="s">
        <v>270</v>
      </c>
      <c r="AW13" s="35"/>
      <c r="AX13" s="35"/>
      <c r="AY13" s="35" t="s">
        <v>271</v>
      </c>
      <c r="AZ13" s="35"/>
      <c r="BA13" s="35"/>
      <c r="BB13" s="35" t="s">
        <v>272</v>
      </c>
      <c r="BC13" s="35"/>
      <c r="BD13" s="35"/>
      <c r="BE13" s="35" t="s">
        <v>273</v>
      </c>
      <c r="BF13" s="35"/>
      <c r="BG13" s="35"/>
      <c r="BH13" s="35" t="s">
        <v>274</v>
      </c>
      <c r="BI13" s="35"/>
      <c r="BJ13" s="35"/>
      <c r="BK13" s="35" t="s">
        <v>275</v>
      </c>
      <c r="BL13" s="35"/>
      <c r="BM13" s="35"/>
      <c r="BN13" s="35" t="s">
        <v>276</v>
      </c>
      <c r="BO13" s="35"/>
      <c r="BP13" s="35"/>
      <c r="BQ13" s="35" t="s">
        <v>277</v>
      </c>
      <c r="BR13" s="35"/>
      <c r="BS13" s="35"/>
      <c r="BT13" s="35" t="s">
        <v>278</v>
      </c>
      <c r="BU13" s="35"/>
      <c r="BV13" s="35"/>
      <c r="BW13" s="35" t="s">
        <v>279</v>
      </c>
      <c r="BX13" s="35"/>
      <c r="BY13" s="35"/>
      <c r="BZ13" s="35" t="s">
        <v>280</v>
      </c>
      <c r="CA13" s="35"/>
      <c r="CB13" s="35"/>
      <c r="CC13" s="35" t="s">
        <v>281</v>
      </c>
      <c r="CD13" s="35"/>
      <c r="CE13" s="35"/>
      <c r="CF13" s="35" t="s">
        <v>282</v>
      </c>
      <c r="CG13" s="35"/>
      <c r="CH13" s="35"/>
      <c r="CI13" s="35" t="s">
        <v>283</v>
      </c>
      <c r="CJ13" s="35"/>
      <c r="CK13" s="35"/>
      <c r="CL13" s="35" t="s">
        <v>284</v>
      </c>
      <c r="CM13" s="35"/>
      <c r="CN13" s="35"/>
      <c r="CO13" s="35" t="s">
        <v>285</v>
      </c>
      <c r="CP13" s="35"/>
      <c r="CQ13" s="35"/>
      <c r="CR13" s="35" t="s">
        <v>286</v>
      </c>
      <c r="CS13" s="35"/>
      <c r="CT13" s="35"/>
      <c r="CU13" s="35" t="s">
        <v>287</v>
      </c>
      <c r="CV13" s="35"/>
      <c r="CW13" s="35"/>
      <c r="CX13" s="35" t="s">
        <v>288</v>
      </c>
      <c r="CY13" s="35"/>
      <c r="CZ13" s="35"/>
      <c r="DA13" s="35" t="s">
        <v>289</v>
      </c>
      <c r="DB13" s="35"/>
      <c r="DC13" s="35"/>
      <c r="DD13" s="35" t="s">
        <v>290</v>
      </c>
      <c r="DE13" s="35"/>
      <c r="DF13" s="35"/>
      <c r="DG13" s="35" t="s">
        <v>291</v>
      </c>
      <c r="DH13" s="35"/>
      <c r="DI13" s="35"/>
      <c r="DJ13" s="35" t="s">
        <v>292</v>
      </c>
      <c r="DK13" s="35"/>
      <c r="DL13" s="35"/>
      <c r="DM13" s="35" t="s">
        <v>293</v>
      </c>
      <c r="DN13" s="35"/>
      <c r="DO13" s="35"/>
      <c r="DP13" s="35" t="s">
        <v>294</v>
      </c>
      <c r="DQ13" s="35"/>
      <c r="DR13" s="35"/>
    </row>
    <row r="14" spans="1:254" ht="120">
      <c r="A14" s="44"/>
      <c r="B14" s="44"/>
      <c r="C14" s="21" t="s">
        <v>295</v>
      </c>
      <c r="D14" s="21" t="s">
        <v>296</v>
      </c>
      <c r="E14" s="21" t="s">
        <v>297</v>
      </c>
      <c r="F14" s="21" t="s">
        <v>117</v>
      </c>
      <c r="G14" s="21" t="s">
        <v>157</v>
      </c>
      <c r="H14" s="21" t="s">
        <v>158</v>
      </c>
      <c r="I14" s="21" t="s">
        <v>298</v>
      </c>
      <c r="J14" s="21" t="s">
        <v>299</v>
      </c>
      <c r="K14" s="21" t="s">
        <v>300</v>
      </c>
      <c r="L14" s="21" t="s">
        <v>301</v>
      </c>
      <c r="M14" s="21" t="s">
        <v>302</v>
      </c>
      <c r="N14" s="21" t="s">
        <v>303</v>
      </c>
      <c r="O14" s="21" t="s">
        <v>304</v>
      </c>
      <c r="P14" s="21" t="s">
        <v>142</v>
      </c>
      <c r="Q14" s="21" t="s">
        <v>143</v>
      </c>
      <c r="R14" s="21" t="s">
        <v>305</v>
      </c>
      <c r="S14" s="21" t="s">
        <v>306</v>
      </c>
      <c r="T14" s="21" t="s">
        <v>307</v>
      </c>
      <c r="U14" s="21" t="s">
        <v>139</v>
      </c>
      <c r="V14" s="21" t="s">
        <v>306</v>
      </c>
      <c r="W14" s="21" t="s">
        <v>127</v>
      </c>
      <c r="X14" s="21" t="s">
        <v>308</v>
      </c>
      <c r="Y14" s="21" t="s">
        <v>309</v>
      </c>
      <c r="Z14" s="21" t="s">
        <v>310</v>
      </c>
      <c r="AA14" s="21" t="s">
        <v>187</v>
      </c>
      <c r="AB14" s="21" t="s">
        <v>311</v>
      </c>
      <c r="AC14" s="21" t="s">
        <v>307</v>
      </c>
      <c r="AD14" s="21" t="s">
        <v>312</v>
      </c>
      <c r="AE14" s="21" t="s">
        <v>313</v>
      </c>
      <c r="AF14" s="21" t="s">
        <v>314</v>
      </c>
      <c r="AG14" s="21" t="s">
        <v>315</v>
      </c>
      <c r="AH14" s="21" t="s">
        <v>316</v>
      </c>
      <c r="AI14" s="21" t="s">
        <v>317</v>
      </c>
      <c r="AJ14" s="21" t="s">
        <v>318</v>
      </c>
      <c r="AK14" s="21" t="s">
        <v>319</v>
      </c>
      <c r="AL14" s="21" t="s">
        <v>320</v>
      </c>
      <c r="AM14" s="21" t="s">
        <v>321</v>
      </c>
      <c r="AN14" s="21" t="s">
        <v>157</v>
      </c>
      <c r="AO14" s="21" t="s">
        <v>322</v>
      </c>
      <c r="AP14" s="21" t="s">
        <v>323</v>
      </c>
      <c r="AQ14" s="21" t="s">
        <v>324</v>
      </c>
      <c r="AR14" s="21" t="s">
        <v>325</v>
      </c>
      <c r="AS14" s="21" t="s">
        <v>326</v>
      </c>
      <c r="AT14" s="21" t="s">
        <v>327</v>
      </c>
      <c r="AU14" s="21" t="s">
        <v>328</v>
      </c>
      <c r="AV14" s="21" t="s">
        <v>329</v>
      </c>
      <c r="AW14" s="21" t="s">
        <v>330</v>
      </c>
      <c r="AX14" s="21" t="s">
        <v>331</v>
      </c>
      <c r="AY14" s="21" t="s">
        <v>332</v>
      </c>
      <c r="AZ14" s="21" t="s">
        <v>333</v>
      </c>
      <c r="BA14" s="21" t="s">
        <v>334</v>
      </c>
      <c r="BB14" s="21" t="s">
        <v>335</v>
      </c>
      <c r="BC14" s="21" t="s">
        <v>306</v>
      </c>
      <c r="BD14" s="21" t="s">
        <v>336</v>
      </c>
      <c r="BE14" s="21" t="s">
        <v>337</v>
      </c>
      <c r="BF14" s="21" t="s">
        <v>113</v>
      </c>
      <c r="BG14" s="21" t="s">
        <v>338</v>
      </c>
      <c r="BH14" s="21" t="s">
        <v>106</v>
      </c>
      <c r="BI14" s="21" t="s">
        <v>339</v>
      </c>
      <c r="BJ14" s="21" t="s">
        <v>340</v>
      </c>
      <c r="BK14" s="21" t="s">
        <v>341</v>
      </c>
      <c r="BL14" s="21" t="s">
        <v>342</v>
      </c>
      <c r="BM14" s="21" t="s">
        <v>343</v>
      </c>
      <c r="BN14" s="21" t="s">
        <v>344</v>
      </c>
      <c r="BO14" s="21" t="s">
        <v>107</v>
      </c>
      <c r="BP14" s="21" t="s">
        <v>108</v>
      </c>
      <c r="BQ14" s="21" t="s">
        <v>345</v>
      </c>
      <c r="BR14" s="21" t="s">
        <v>113</v>
      </c>
      <c r="BS14" s="21" t="s">
        <v>322</v>
      </c>
      <c r="BT14" s="21" t="s">
        <v>346</v>
      </c>
      <c r="BU14" s="21" t="s">
        <v>347</v>
      </c>
      <c r="BV14" s="21" t="s">
        <v>348</v>
      </c>
      <c r="BW14" s="21" t="s">
        <v>349</v>
      </c>
      <c r="BX14" s="21" t="s">
        <v>350</v>
      </c>
      <c r="BY14" s="21" t="s">
        <v>351</v>
      </c>
      <c r="BZ14" s="21" t="s">
        <v>352</v>
      </c>
      <c r="CA14" s="21" t="s">
        <v>353</v>
      </c>
      <c r="CB14" s="21" t="s">
        <v>354</v>
      </c>
      <c r="CC14" s="21" t="s">
        <v>355</v>
      </c>
      <c r="CD14" s="21" t="s">
        <v>356</v>
      </c>
      <c r="CE14" s="21" t="s">
        <v>357</v>
      </c>
      <c r="CF14" s="21" t="s">
        <v>358</v>
      </c>
      <c r="CG14" s="21" t="s">
        <v>359</v>
      </c>
      <c r="CH14" s="21" t="s">
        <v>161</v>
      </c>
      <c r="CI14" s="21" t="s">
        <v>360</v>
      </c>
      <c r="CJ14" s="21" t="s">
        <v>361</v>
      </c>
      <c r="CK14" s="21" t="s">
        <v>180</v>
      </c>
      <c r="CL14" s="21" t="s">
        <v>362</v>
      </c>
      <c r="CM14" s="21" t="s">
        <v>363</v>
      </c>
      <c r="CN14" s="21" t="s">
        <v>364</v>
      </c>
      <c r="CO14" s="21" t="s">
        <v>365</v>
      </c>
      <c r="CP14" s="21" t="s">
        <v>366</v>
      </c>
      <c r="CQ14" s="21" t="s">
        <v>367</v>
      </c>
      <c r="CR14" s="21" t="s">
        <v>368</v>
      </c>
      <c r="CS14" s="21" t="s">
        <v>369</v>
      </c>
      <c r="CT14" s="21" t="s">
        <v>370</v>
      </c>
      <c r="CU14" s="21" t="s">
        <v>371</v>
      </c>
      <c r="CV14" s="21" t="s">
        <v>372</v>
      </c>
      <c r="CW14" s="21" t="s">
        <v>373</v>
      </c>
      <c r="CX14" s="21" t="s">
        <v>374</v>
      </c>
      <c r="CY14" s="21" t="s">
        <v>375</v>
      </c>
      <c r="CZ14" s="21" t="s">
        <v>376</v>
      </c>
      <c r="DA14" s="21" t="s">
        <v>377</v>
      </c>
      <c r="DB14" s="21" t="s">
        <v>378</v>
      </c>
      <c r="DC14" s="21" t="s">
        <v>379</v>
      </c>
      <c r="DD14" s="21" t="s">
        <v>380</v>
      </c>
      <c r="DE14" s="21" t="s">
        <v>381</v>
      </c>
      <c r="DF14" s="21" t="s">
        <v>168</v>
      </c>
      <c r="DG14" s="21" t="s">
        <v>382</v>
      </c>
      <c r="DH14" s="21" t="s">
        <v>383</v>
      </c>
      <c r="DI14" s="21" t="s">
        <v>384</v>
      </c>
      <c r="DJ14" s="21" t="s">
        <v>385</v>
      </c>
      <c r="DK14" s="21" t="s">
        <v>386</v>
      </c>
      <c r="DL14" s="21" t="s">
        <v>387</v>
      </c>
      <c r="DM14" s="21" t="s">
        <v>388</v>
      </c>
      <c r="DN14" s="21" t="s">
        <v>389</v>
      </c>
      <c r="DO14" s="21" t="s">
        <v>390</v>
      </c>
      <c r="DP14" s="21" t="s">
        <v>391</v>
      </c>
      <c r="DQ14" s="21" t="s">
        <v>392</v>
      </c>
      <c r="DR14" s="21" t="s">
        <v>393</v>
      </c>
    </row>
    <row r="15" spans="1:254" ht="15.6">
      <c r="A15" s="22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3">
        <v>2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3">
        <v>3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3">
        <v>4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3">
        <v>5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3">
        <v>6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6">
      <c r="A21" s="3">
        <v>7</v>
      </c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254">
      <c r="A23" s="4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254">
      <c r="A24" s="4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254" ht="15.6">
      <c r="A25" s="4">
        <v>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4">
        <v>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4">
        <v>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4">
        <v>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4">
        <v>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4">
        <v>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4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4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4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4">
        <v>20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4">
        <v>21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6">
      <c r="A36" s="4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254">
      <c r="A38" s="4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254">
      <c r="A39" s="4">
        <v>25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</row>
    <row r="40" spans="1:254">
      <c r="A40" s="31" t="s">
        <v>394</v>
      </c>
      <c r="B40" s="32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R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  <c r="DP40" s="4">
        <f t="shared" si="3"/>
        <v>0</v>
      </c>
      <c r="DQ40" s="4">
        <f t="shared" si="3"/>
        <v>0</v>
      </c>
      <c r="DR40" s="4">
        <f t="shared" si="3"/>
        <v>0</v>
      </c>
    </row>
    <row r="41" spans="1:254" ht="37.5" customHeight="1">
      <c r="A41" s="33" t="s">
        <v>395</v>
      </c>
      <c r="B41" s="34"/>
      <c r="C41" s="11">
        <f t="shared" ref="C41:AH41" si="4">C40/25%</f>
        <v>0</v>
      </c>
      <c r="D41" s="11">
        <f t="shared" si="4"/>
        <v>0</v>
      </c>
      <c r="E41" s="11">
        <f t="shared" si="4"/>
        <v>0</v>
      </c>
      <c r="F41" s="11">
        <f t="shared" si="4"/>
        <v>0</v>
      </c>
      <c r="G41" s="11">
        <f t="shared" si="4"/>
        <v>0</v>
      </c>
      <c r="H41" s="11">
        <f t="shared" si="4"/>
        <v>0</v>
      </c>
      <c r="I41" s="11">
        <f t="shared" si="4"/>
        <v>0</v>
      </c>
      <c r="J41" s="11">
        <f t="shared" si="4"/>
        <v>0</v>
      </c>
      <c r="K41" s="11">
        <f t="shared" si="4"/>
        <v>0</v>
      </c>
      <c r="L41" s="11">
        <f t="shared" si="4"/>
        <v>0</v>
      </c>
      <c r="M41" s="11">
        <f t="shared" si="4"/>
        <v>0</v>
      </c>
      <c r="N41" s="11">
        <f t="shared" si="4"/>
        <v>0</v>
      </c>
      <c r="O41" s="11">
        <f t="shared" si="4"/>
        <v>0</v>
      </c>
      <c r="P41" s="11">
        <f t="shared" si="4"/>
        <v>0</v>
      </c>
      <c r="Q41" s="11">
        <f t="shared" si="4"/>
        <v>0</v>
      </c>
      <c r="R41" s="11">
        <f t="shared" si="4"/>
        <v>0</v>
      </c>
      <c r="S41" s="11">
        <f t="shared" si="4"/>
        <v>0</v>
      </c>
      <c r="T41" s="11">
        <f t="shared" si="4"/>
        <v>0</v>
      </c>
      <c r="U41" s="11">
        <f t="shared" si="4"/>
        <v>0</v>
      </c>
      <c r="V41" s="11">
        <f t="shared" si="4"/>
        <v>0</v>
      </c>
      <c r="W41" s="11">
        <f t="shared" si="4"/>
        <v>0</v>
      </c>
      <c r="X41" s="11">
        <f t="shared" si="4"/>
        <v>0</v>
      </c>
      <c r="Y41" s="11">
        <f t="shared" si="4"/>
        <v>0</v>
      </c>
      <c r="Z41" s="11">
        <f t="shared" si="4"/>
        <v>0</v>
      </c>
      <c r="AA41" s="11">
        <f t="shared" si="4"/>
        <v>0</v>
      </c>
      <c r="AB41" s="11">
        <f t="shared" si="4"/>
        <v>0</v>
      </c>
      <c r="AC41" s="11">
        <f t="shared" si="4"/>
        <v>0</v>
      </c>
      <c r="AD41" s="11">
        <f t="shared" si="4"/>
        <v>0</v>
      </c>
      <c r="AE41" s="11">
        <f t="shared" si="4"/>
        <v>0</v>
      </c>
      <c r="AF41" s="11">
        <f t="shared" si="4"/>
        <v>0</v>
      </c>
      <c r="AG41" s="11">
        <f t="shared" si="4"/>
        <v>0</v>
      </c>
      <c r="AH41" s="11">
        <f t="shared" si="4"/>
        <v>0</v>
      </c>
      <c r="AI41" s="11">
        <f t="shared" ref="AI41:BN41" si="5">AI40/25%</f>
        <v>0</v>
      </c>
      <c r="AJ41" s="11">
        <f t="shared" si="5"/>
        <v>0</v>
      </c>
      <c r="AK41" s="11">
        <f t="shared" si="5"/>
        <v>0</v>
      </c>
      <c r="AL41" s="11">
        <f t="shared" si="5"/>
        <v>0</v>
      </c>
      <c r="AM41" s="11">
        <f t="shared" si="5"/>
        <v>0</v>
      </c>
      <c r="AN41" s="11">
        <f t="shared" si="5"/>
        <v>0</v>
      </c>
      <c r="AO41" s="11">
        <f t="shared" si="5"/>
        <v>0</v>
      </c>
      <c r="AP41" s="11">
        <f t="shared" si="5"/>
        <v>0</v>
      </c>
      <c r="AQ41" s="11">
        <f t="shared" si="5"/>
        <v>0</v>
      </c>
      <c r="AR41" s="11">
        <f t="shared" si="5"/>
        <v>0</v>
      </c>
      <c r="AS41" s="11">
        <f t="shared" si="5"/>
        <v>0</v>
      </c>
      <c r="AT41" s="11">
        <f t="shared" si="5"/>
        <v>0</v>
      </c>
      <c r="AU41" s="11">
        <f t="shared" si="5"/>
        <v>0</v>
      </c>
      <c r="AV41" s="11">
        <f t="shared" si="5"/>
        <v>0</v>
      </c>
      <c r="AW41" s="11">
        <f t="shared" si="5"/>
        <v>0</v>
      </c>
      <c r="AX41" s="11">
        <f t="shared" si="5"/>
        <v>0</v>
      </c>
      <c r="AY41" s="11">
        <f t="shared" si="5"/>
        <v>0</v>
      </c>
      <c r="AZ41" s="11">
        <f t="shared" si="5"/>
        <v>0</v>
      </c>
      <c r="BA41" s="11">
        <f t="shared" si="5"/>
        <v>0</v>
      </c>
      <c r="BB41" s="11">
        <f t="shared" si="5"/>
        <v>0</v>
      </c>
      <c r="BC41" s="11">
        <f t="shared" si="5"/>
        <v>0</v>
      </c>
      <c r="BD41" s="11">
        <f t="shared" si="5"/>
        <v>0</v>
      </c>
      <c r="BE41" s="11">
        <f t="shared" si="5"/>
        <v>0</v>
      </c>
      <c r="BF41" s="11">
        <f t="shared" si="5"/>
        <v>0</v>
      </c>
      <c r="BG41" s="11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11">
        <f t="shared" si="6"/>
        <v>0</v>
      </c>
      <c r="BX41" s="11">
        <f t="shared" si="6"/>
        <v>0</v>
      </c>
      <c r="BY41" s="11">
        <f t="shared" si="6"/>
        <v>0</v>
      </c>
      <c r="BZ41" s="11">
        <f t="shared" si="6"/>
        <v>0</v>
      </c>
      <c r="CA41" s="11">
        <f t="shared" si="6"/>
        <v>0</v>
      </c>
      <c r="CB41" s="11">
        <f t="shared" si="6"/>
        <v>0</v>
      </c>
      <c r="CC41" s="11">
        <f t="shared" si="6"/>
        <v>0</v>
      </c>
      <c r="CD41" s="11">
        <f t="shared" si="6"/>
        <v>0</v>
      </c>
      <c r="CE41" s="11">
        <f t="shared" si="6"/>
        <v>0</v>
      </c>
      <c r="CF41" s="11">
        <f t="shared" si="6"/>
        <v>0</v>
      </c>
      <c r="CG41" s="11">
        <f t="shared" si="6"/>
        <v>0</v>
      </c>
      <c r="CH41" s="11">
        <f t="shared" si="6"/>
        <v>0</v>
      </c>
      <c r="CI41" s="11">
        <f t="shared" si="6"/>
        <v>0</v>
      </c>
      <c r="CJ41" s="11">
        <f t="shared" si="6"/>
        <v>0</v>
      </c>
      <c r="CK41" s="11">
        <f t="shared" si="6"/>
        <v>0</v>
      </c>
      <c r="CL41" s="11">
        <f t="shared" si="6"/>
        <v>0</v>
      </c>
      <c r="CM41" s="11">
        <f t="shared" si="6"/>
        <v>0</v>
      </c>
      <c r="CN41" s="11">
        <f t="shared" si="6"/>
        <v>0</v>
      </c>
      <c r="CO41" s="11">
        <f t="shared" si="6"/>
        <v>0</v>
      </c>
      <c r="CP41" s="11">
        <f t="shared" si="6"/>
        <v>0</v>
      </c>
      <c r="CQ41" s="11">
        <f t="shared" si="6"/>
        <v>0</v>
      </c>
      <c r="CR41" s="11">
        <f t="shared" si="6"/>
        <v>0</v>
      </c>
      <c r="CS41" s="11">
        <f t="shared" si="6"/>
        <v>0</v>
      </c>
      <c r="CT41" s="11">
        <f t="shared" si="6"/>
        <v>0</v>
      </c>
      <c r="CU41" s="11">
        <f t="shared" ref="CU41:DR41" si="7">CU40/25%</f>
        <v>0</v>
      </c>
      <c r="CV41" s="11">
        <f t="shared" si="7"/>
        <v>0</v>
      </c>
      <c r="CW41" s="11">
        <f t="shared" si="7"/>
        <v>0</v>
      </c>
      <c r="CX41" s="11">
        <f t="shared" si="7"/>
        <v>0</v>
      </c>
      <c r="CY41" s="11">
        <f t="shared" si="7"/>
        <v>0</v>
      </c>
      <c r="CZ41" s="11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  <c r="DP41" s="11">
        <f t="shared" si="7"/>
        <v>0</v>
      </c>
      <c r="DQ41" s="11">
        <f t="shared" si="7"/>
        <v>0</v>
      </c>
      <c r="DR41" s="11">
        <f t="shared" si="7"/>
        <v>0</v>
      </c>
    </row>
    <row r="43" spans="1:254">
      <c r="B43" t="s">
        <v>206</v>
      </c>
    </row>
    <row r="44" spans="1:254">
      <c r="B44" t="s">
        <v>207</v>
      </c>
      <c r="C44" t="s">
        <v>396</v>
      </c>
      <c r="D44" s="27">
        <f>(C41+F41+I41+L41)/4</f>
        <v>0</v>
      </c>
      <c r="E44">
        <f>D44/100*25</f>
        <v>0</v>
      </c>
    </row>
    <row r="45" spans="1:254">
      <c r="B45" t="s">
        <v>209</v>
      </c>
      <c r="C45" t="s">
        <v>396</v>
      </c>
      <c r="D45" s="27">
        <f>(D41+G41+J41+M41)/4</f>
        <v>0</v>
      </c>
      <c r="E45">
        <f>D45/100*25</f>
        <v>0</v>
      </c>
    </row>
    <row r="46" spans="1:254">
      <c r="B46" t="s">
        <v>210</v>
      </c>
      <c r="C46" t="s">
        <v>396</v>
      </c>
      <c r="D46" s="27">
        <f>(E41+H41+K41+N41)/4</f>
        <v>0</v>
      </c>
      <c r="E46">
        <f>D46/100*25</f>
        <v>0</v>
      </c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207</v>
      </c>
      <c r="C48" t="s">
        <v>397</v>
      </c>
      <c r="D48" s="27">
        <f>(O41+R41+U41+X41+AA41+AD41+AG41+AJ41)/8</f>
        <v>0</v>
      </c>
      <c r="E48" s="18">
        <f>D48/100*25</f>
        <v>0</v>
      </c>
    </row>
    <row r="49" spans="2:5">
      <c r="B49" t="s">
        <v>209</v>
      </c>
      <c r="C49" t="s">
        <v>397</v>
      </c>
      <c r="D49" s="27">
        <f>(P41+S41+V41+Y41+AB41+AE41+AH41+AK41)/8</f>
        <v>0</v>
      </c>
      <c r="E49" s="18">
        <f>D49/100*25</f>
        <v>0</v>
      </c>
    </row>
    <row r="50" spans="2:5">
      <c r="B50" t="s">
        <v>210</v>
      </c>
      <c r="C50" t="s">
        <v>397</v>
      </c>
      <c r="D50" s="27">
        <f>(Q41+T41+W41+Z41+AC41+AF41+AI41+AL41)/8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207</v>
      </c>
      <c r="C52" t="s">
        <v>398</v>
      </c>
      <c r="D52" s="27">
        <f>(AM41+AP41+AS41+AV41)/4</f>
        <v>0</v>
      </c>
      <c r="E52">
        <f>D52/100*25</f>
        <v>0</v>
      </c>
    </row>
    <row r="53" spans="2:5">
      <c r="B53" t="s">
        <v>209</v>
      </c>
      <c r="C53" t="s">
        <v>398</v>
      </c>
      <c r="D53" s="27">
        <f>(AN41+AQ41+AT41+AW41)/4</f>
        <v>0</v>
      </c>
      <c r="E53">
        <f>D53/100*25</f>
        <v>0</v>
      </c>
    </row>
    <row r="54" spans="2:5">
      <c r="B54" t="s">
        <v>210</v>
      </c>
      <c r="C54" t="s">
        <v>398</v>
      </c>
      <c r="D54" s="27">
        <f>(AO41+AR41+AU41+AX41)/4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207</v>
      </c>
      <c r="C56" t="s">
        <v>399</v>
      </c>
      <c r="D56" s="27">
        <f>(AY41+BB41+BE41+BH41+BK41+BN41+BQ41+BT41+BW41+BZ41+CC41+CF41+CI41+CL41+CO41+CR41+CU41+CX41+DA41+DD41)/20</f>
        <v>0</v>
      </c>
      <c r="E56">
        <f>D56/100*25</f>
        <v>0</v>
      </c>
    </row>
    <row r="57" spans="2:5">
      <c r="B57" t="s">
        <v>209</v>
      </c>
      <c r="C57" t="s">
        <v>399</v>
      </c>
      <c r="D57" s="27">
        <f>(AZ41+BC41+BF41+BI41+BL41+BO41+BR41+BU41+BX41+CA41+CD41+CG41+CJ41+CM41+CP41+CS41+CV41+CY41+DB41+DE41)/20</f>
        <v>0</v>
      </c>
      <c r="E57">
        <f>D57/100*25</f>
        <v>0</v>
      </c>
    </row>
    <row r="58" spans="2:5">
      <c r="B58" t="s">
        <v>210</v>
      </c>
      <c r="C58" t="s">
        <v>399</v>
      </c>
      <c r="D58" s="27">
        <f>(BA41+BD41+BG41+BJ41+BM41+BP41+BS41+BV41+BY41+CB41+CE41+CH41+CK41+CN41+CQ41+CT41+CW41+CZ41+DC41+DF41)/20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207</v>
      </c>
      <c r="C60" t="s">
        <v>400</v>
      </c>
      <c r="D60" s="27">
        <f>(DG41+DJ41+DM41+DP41)/4</f>
        <v>0</v>
      </c>
      <c r="E60">
        <f>D60/100*25</f>
        <v>0</v>
      </c>
    </row>
    <row r="61" spans="2:5">
      <c r="B61" t="s">
        <v>209</v>
      </c>
      <c r="C61" t="s">
        <v>400</v>
      </c>
      <c r="D61" s="27">
        <f>(DH41+DK41+DN41+DQ41)/4</f>
        <v>0</v>
      </c>
      <c r="E61">
        <f>D61/100*25</f>
        <v>0</v>
      </c>
    </row>
    <row r="62" spans="2:5">
      <c r="B62" t="s">
        <v>210</v>
      </c>
      <c r="C62" t="s">
        <v>400</v>
      </c>
      <c r="D62" s="27">
        <f>(DI41+DL41+DO41+DR41)/4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A5:A14"/>
    <mergeCell ref="B5:B14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6:N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CF13:CH13"/>
    <mergeCell ref="CI13:CK13"/>
    <mergeCell ref="BH13:BJ13"/>
    <mergeCell ref="BK13:BM13"/>
    <mergeCell ref="BN13:BP13"/>
    <mergeCell ref="BQ13:BS13"/>
    <mergeCell ref="BT13:BV13"/>
    <mergeCell ref="DP13:DR13"/>
    <mergeCell ref="A40:B40"/>
    <mergeCell ref="A41:B41"/>
    <mergeCell ref="DA13:DC13"/>
    <mergeCell ref="DD13:DF13"/>
    <mergeCell ref="DG13:DI13"/>
    <mergeCell ref="DJ13:DL13"/>
    <mergeCell ref="DM13:DO13"/>
    <mergeCell ref="CL13:CN13"/>
    <mergeCell ref="CO13:CQ13"/>
    <mergeCell ref="CR13:CT13"/>
    <mergeCell ref="CU13:CW13"/>
    <mergeCell ref="CX13:CZ13"/>
    <mergeCell ref="BW13:BY13"/>
    <mergeCell ref="BZ13:CB13"/>
    <mergeCell ref="CC13:CE13"/>
  </mergeCells>
  <pageMargins left="0.7" right="0.7" top="0.75" bottom="0.75" header="0.3" footer="0.3"/>
  <pageSetup paperSize="9" fitToWidth="0"/>
  <extLst>
    <ext uri="smNativeData">
      <pm:sheetPrefs xmlns:pm="smNativeData" day="16954546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/>
  <cols>
    <col min="2" max="2" width="30.21875" customWidth="1"/>
  </cols>
  <sheetData>
    <row r="1" spans="1:254" ht="15.6">
      <c r="A1" s="7" t="s">
        <v>215</v>
      </c>
      <c r="B1" s="14" t="s">
        <v>401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6">
      <c r="A2" s="39" t="s">
        <v>402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8"/>
      <c r="S2" s="8"/>
      <c r="T2" s="8"/>
      <c r="U2" s="8"/>
      <c r="V2" s="8"/>
    </row>
    <row r="3" spans="1:254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 customHeight="1">
      <c r="A4" s="44" t="s">
        <v>3</v>
      </c>
      <c r="B4" s="44" t="s">
        <v>4</v>
      </c>
      <c r="C4" s="40" t="s">
        <v>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7" t="s">
        <v>6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42" t="s">
        <v>7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50" t="s">
        <v>8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43" t="s">
        <v>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>
      <c r="A5" s="44"/>
      <c r="B5" s="44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11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6" t="s">
        <v>12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403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 t="s">
        <v>404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218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5" t="s">
        <v>405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219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53" t="s">
        <v>220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45" t="s">
        <v>15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6" t="s">
        <v>16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6" hidden="1">
      <c r="A6" s="44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10"/>
      <c r="S6" s="10"/>
      <c r="T6" s="10"/>
      <c r="U6" s="10"/>
      <c r="V6" s="10"/>
      <c r="W6" s="10"/>
      <c r="X6" s="10"/>
      <c r="Y6" s="10"/>
      <c r="Z6" s="1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6" hidden="1">
      <c r="A7" s="44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10"/>
      <c r="S7" s="10"/>
      <c r="T7" s="10"/>
      <c r="U7" s="10"/>
      <c r="V7" s="10"/>
      <c r="W7" s="10"/>
      <c r="X7" s="10"/>
      <c r="Y7" s="10"/>
      <c r="Z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6" hidden="1">
      <c r="A8" s="44"/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10"/>
      <c r="S8" s="10"/>
      <c r="T8" s="10"/>
      <c r="U8" s="10"/>
      <c r="V8" s="10"/>
      <c r="W8" s="10"/>
      <c r="X8" s="10"/>
      <c r="Y8" s="10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6" hidden="1">
      <c r="A9" s="44"/>
      <c r="B9" s="4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10"/>
      <c r="S9" s="10"/>
      <c r="T9" s="10"/>
      <c r="U9" s="10"/>
      <c r="V9" s="10"/>
      <c r="W9" s="10"/>
      <c r="X9" s="10"/>
      <c r="Y9" s="10"/>
      <c r="Z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6" hidden="1">
      <c r="A10" s="4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0"/>
      <c r="S10" s="10"/>
      <c r="T10" s="10"/>
      <c r="U10" s="10"/>
      <c r="V10" s="10"/>
      <c r="W10" s="10"/>
      <c r="X10" s="10"/>
      <c r="Y10" s="10"/>
      <c r="Z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6">
      <c r="A11" s="44"/>
      <c r="B11" s="44"/>
      <c r="C11" s="37" t="s">
        <v>406</v>
      </c>
      <c r="D11" s="37" t="s">
        <v>20</v>
      </c>
      <c r="E11" s="37" t="s">
        <v>21</v>
      </c>
      <c r="F11" s="37" t="s">
        <v>407</v>
      </c>
      <c r="G11" s="37" t="s">
        <v>23</v>
      </c>
      <c r="H11" s="37" t="s">
        <v>24</v>
      </c>
      <c r="I11" s="37" t="s">
        <v>408</v>
      </c>
      <c r="J11" s="37" t="s">
        <v>26</v>
      </c>
      <c r="K11" s="37" t="s">
        <v>27</v>
      </c>
      <c r="L11" s="37" t="s">
        <v>409</v>
      </c>
      <c r="M11" s="37" t="s">
        <v>26</v>
      </c>
      <c r="N11" s="37" t="s">
        <v>27</v>
      </c>
      <c r="O11" s="37" t="s">
        <v>410</v>
      </c>
      <c r="P11" s="37" t="s">
        <v>411</v>
      </c>
      <c r="Q11" s="37" t="s">
        <v>412</v>
      </c>
      <c r="R11" s="37" t="s">
        <v>413</v>
      </c>
      <c r="S11" s="37"/>
      <c r="T11" s="37"/>
      <c r="U11" s="37" t="s">
        <v>414</v>
      </c>
      <c r="V11" s="37"/>
      <c r="W11" s="37"/>
      <c r="X11" s="37" t="s">
        <v>415</v>
      </c>
      <c r="Y11" s="37"/>
      <c r="Z11" s="37"/>
      <c r="AA11" s="36" t="s">
        <v>416</v>
      </c>
      <c r="AB11" s="36"/>
      <c r="AC11" s="36"/>
      <c r="AD11" s="37" t="s">
        <v>417</v>
      </c>
      <c r="AE11" s="37"/>
      <c r="AF11" s="37"/>
      <c r="AG11" s="37" t="s">
        <v>418</v>
      </c>
      <c r="AH11" s="37"/>
      <c r="AI11" s="37"/>
      <c r="AJ11" s="36" t="s">
        <v>419</v>
      </c>
      <c r="AK11" s="36"/>
      <c r="AL11" s="36"/>
      <c r="AM11" s="37" t="s">
        <v>420</v>
      </c>
      <c r="AN11" s="37"/>
      <c r="AO11" s="37"/>
      <c r="AP11" s="37" t="s">
        <v>421</v>
      </c>
      <c r="AQ11" s="37"/>
      <c r="AR11" s="37"/>
      <c r="AS11" s="37" t="s">
        <v>422</v>
      </c>
      <c r="AT11" s="37"/>
      <c r="AU11" s="37"/>
      <c r="AV11" s="37" t="s">
        <v>423</v>
      </c>
      <c r="AW11" s="37"/>
      <c r="AX11" s="37"/>
      <c r="AY11" s="37" t="s">
        <v>424</v>
      </c>
      <c r="AZ11" s="37"/>
      <c r="BA11" s="37"/>
      <c r="BB11" s="37" t="s">
        <v>425</v>
      </c>
      <c r="BC11" s="37"/>
      <c r="BD11" s="37"/>
      <c r="BE11" s="37" t="s">
        <v>426</v>
      </c>
      <c r="BF11" s="37"/>
      <c r="BG11" s="37"/>
      <c r="BH11" s="37" t="s">
        <v>427</v>
      </c>
      <c r="BI11" s="37"/>
      <c r="BJ11" s="37"/>
      <c r="BK11" s="36" t="s">
        <v>428</v>
      </c>
      <c r="BL11" s="36"/>
      <c r="BM11" s="36"/>
      <c r="BN11" s="36" t="s">
        <v>429</v>
      </c>
      <c r="BO11" s="36"/>
      <c r="BP11" s="36"/>
      <c r="BQ11" s="36" t="s">
        <v>430</v>
      </c>
      <c r="BR11" s="36"/>
      <c r="BS11" s="36"/>
      <c r="BT11" s="36" t="s">
        <v>431</v>
      </c>
      <c r="BU11" s="36"/>
      <c r="BV11" s="36"/>
      <c r="BW11" s="36" t="s">
        <v>432</v>
      </c>
      <c r="BX11" s="36"/>
      <c r="BY11" s="36"/>
      <c r="BZ11" s="36" t="s">
        <v>433</v>
      </c>
      <c r="CA11" s="36"/>
      <c r="CB11" s="36"/>
      <c r="CC11" s="36" t="s">
        <v>434</v>
      </c>
      <c r="CD11" s="36"/>
      <c r="CE11" s="36"/>
      <c r="CF11" s="36" t="s">
        <v>435</v>
      </c>
      <c r="CG11" s="36"/>
      <c r="CH11" s="36"/>
      <c r="CI11" s="36" t="s">
        <v>436</v>
      </c>
      <c r="CJ11" s="36"/>
      <c r="CK11" s="36"/>
      <c r="CL11" s="36" t="s">
        <v>437</v>
      </c>
      <c r="CM11" s="36"/>
      <c r="CN11" s="36"/>
      <c r="CO11" s="36" t="s">
        <v>438</v>
      </c>
      <c r="CP11" s="36"/>
      <c r="CQ11" s="36"/>
      <c r="CR11" s="36" t="s">
        <v>439</v>
      </c>
      <c r="CS11" s="36"/>
      <c r="CT11" s="36"/>
      <c r="CU11" s="36" t="s">
        <v>440</v>
      </c>
      <c r="CV11" s="36"/>
      <c r="CW11" s="36"/>
      <c r="CX11" s="36" t="s">
        <v>441</v>
      </c>
      <c r="CY11" s="36"/>
      <c r="CZ11" s="36"/>
      <c r="DA11" s="36" t="s">
        <v>442</v>
      </c>
      <c r="DB11" s="36"/>
      <c r="DC11" s="36"/>
      <c r="DD11" s="36" t="s">
        <v>443</v>
      </c>
      <c r="DE11" s="36"/>
      <c r="DF11" s="36"/>
      <c r="DG11" s="36" t="s">
        <v>444</v>
      </c>
      <c r="DH11" s="36"/>
      <c r="DI11" s="36"/>
      <c r="DJ11" s="36" t="s">
        <v>445</v>
      </c>
      <c r="DK11" s="36"/>
      <c r="DL11" s="36"/>
      <c r="DM11" s="36" t="s">
        <v>446</v>
      </c>
      <c r="DN11" s="36"/>
      <c r="DO11" s="36"/>
      <c r="DP11" s="36" t="s">
        <v>447</v>
      </c>
      <c r="DQ11" s="36"/>
      <c r="DR11" s="36"/>
      <c r="DS11" s="36" t="s">
        <v>448</v>
      </c>
      <c r="DT11" s="36"/>
      <c r="DU11" s="36"/>
      <c r="DV11" s="36" t="s">
        <v>449</v>
      </c>
      <c r="DW11" s="36"/>
      <c r="DX11" s="36"/>
      <c r="DY11" s="36" t="s">
        <v>450</v>
      </c>
      <c r="DZ11" s="36"/>
      <c r="EA11" s="36"/>
      <c r="EB11" s="36" t="s">
        <v>451</v>
      </c>
      <c r="EC11" s="36"/>
      <c r="ED11" s="36"/>
      <c r="EE11" s="36" t="s">
        <v>452</v>
      </c>
      <c r="EF11" s="36"/>
      <c r="EG11" s="36"/>
      <c r="EH11" s="36" t="s">
        <v>453</v>
      </c>
      <c r="EI11" s="36"/>
      <c r="EJ11" s="36"/>
      <c r="EK11" s="36" t="s">
        <v>454</v>
      </c>
      <c r="EL11" s="36"/>
      <c r="EM11" s="36"/>
      <c r="EN11" s="36" t="s">
        <v>455</v>
      </c>
      <c r="EO11" s="36"/>
      <c r="EP11" s="36"/>
      <c r="EQ11" s="36" t="s">
        <v>456</v>
      </c>
      <c r="ER11" s="36"/>
      <c r="ES11" s="36"/>
      <c r="ET11" s="36" t="s">
        <v>457</v>
      </c>
      <c r="EU11" s="36"/>
      <c r="EV11" s="36"/>
      <c r="EW11" s="36" t="s">
        <v>458</v>
      </c>
      <c r="EX11" s="36"/>
      <c r="EY11" s="36"/>
      <c r="EZ11" s="36" t="s">
        <v>459</v>
      </c>
      <c r="FA11" s="36"/>
      <c r="FB11" s="36"/>
      <c r="FC11" s="36" t="s">
        <v>460</v>
      </c>
      <c r="FD11" s="36"/>
      <c r="FE11" s="36"/>
      <c r="FF11" s="36" t="s">
        <v>461</v>
      </c>
      <c r="FG11" s="36"/>
      <c r="FH11" s="36"/>
      <c r="FI11" s="36" t="s">
        <v>462</v>
      </c>
      <c r="FJ11" s="36"/>
      <c r="FK11" s="36"/>
    </row>
    <row r="12" spans="1:254" ht="79.5" customHeight="1">
      <c r="A12" s="44"/>
      <c r="B12" s="44"/>
      <c r="C12" s="35" t="s">
        <v>463</v>
      </c>
      <c r="D12" s="35"/>
      <c r="E12" s="35"/>
      <c r="F12" s="35" t="s">
        <v>464</v>
      </c>
      <c r="G12" s="35"/>
      <c r="H12" s="35"/>
      <c r="I12" s="35" t="s">
        <v>465</v>
      </c>
      <c r="J12" s="35"/>
      <c r="K12" s="35"/>
      <c r="L12" s="35" t="s">
        <v>466</v>
      </c>
      <c r="M12" s="35"/>
      <c r="N12" s="35"/>
      <c r="O12" s="35" t="s">
        <v>467</v>
      </c>
      <c r="P12" s="35"/>
      <c r="Q12" s="35"/>
      <c r="R12" s="35" t="s">
        <v>468</v>
      </c>
      <c r="S12" s="35"/>
      <c r="T12" s="35"/>
      <c r="U12" s="35" t="s">
        <v>469</v>
      </c>
      <c r="V12" s="35"/>
      <c r="W12" s="35"/>
      <c r="X12" s="35" t="s">
        <v>470</v>
      </c>
      <c r="Y12" s="35"/>
      <c r="Z12" s="35"/>
      <c r="AA12" s="35" t="s">
        <v>471</v>
      </c>
      <c r="AB12" s="35"/>
      <c r="AC12" s="35"/>
      <c r="AD12" s="35" t="s">
        <v>472</v>
      </c>
      <c r="AE12" s="35"/>
      <c r="AF12" s="35"/>
      <c r="AG12" s="35" t="s">
        <v>473</v>
      </c>
      <c r="AH12" s="35"/>
      <c r="AI12" s="35"/>
      <c r="AJ12" s="35" t="s">
        <v>474</v>
      </c>
      <c r="AK12" s="35"/>
      <c r="AL12" s="35"/>
      <c r="AM12" s="35" t="s">
        <v>475</v>
      </c>
      <c r="AN12" s="35"/>
      <c r="AO12" s="35"/>
      <c r="AP12" s="35" t="s">
        <v>476</v>
      </c>
      <c r="AQ12" s="35"/>
      <c r="AR12" s="35"/>
      <c r="AS12" s="35" t="s">
        <v>477</v>
      </c>
      <c r="AT12" s="35"/>
      <c r="AU12" s="35"/>
      <c r="AV12" s="35" t="s">
        <v>478</v>
      </c>
      <c r="AW12" s="35"/>
      <c r="AX12" s="35"/>
      <c r="AY12" s="35" t="s">
        <v>479</v>
      </c>
      <c r="AZ12" s="35"/>
      <c r="BA12" s="35"/>
      <c r="BB12" s="35" t="s">
        <v>480</v>
      </c>
      <c r="BC12" s="35"/>
      <c r="BD12" s="35"/>
      <c r="BE12" s="35" t="s">
        <v>481</v>
      </c>
      <c r="BF12" s="35"/>
      <c r="BG12" s="35"/>
      <c r="BH12" s="35" t="s">
        <v>482</v>
      </c>
      <c r="BI12" s="35"/>
      <c r="BJ12" s="35"/>
      <c r="BK12" s="35" t="s">
        <v>483</v>
      </c>
      <c r="BL12" s="35"/>
      <c r="BM12" s="35"/>
      <c r="BN12" s="35" t="s">
        <v>484</v>
      </c>
      <c r="BO12" s="35"/>
      <c r="BP12" s="35"/>
      <c r="BQ12" s="35" t="s">
        <v>485</v>
      </c>
      <c r="BR12" s="35"/>
      <c r="BS12" s="35"/>
      <c r="BT12" s="35" t="s">
        <v>486</v>
      </c>
      <c r="BU12" s="35"/>
      <c r="BV12" s="35"/>
      <c r="BW12" s="35" t="s">
        <v>487</v>
      </c>
      <c r="BX12" s="35"/>
      <c r="BY12" s="35"/>
      <c r="BZ12" s="35" t="s">
        <v>488</v>
      </c>
      <c r="CA12" s="35"/>
      <c r="CB12" s="35"/>
      <c r="CC12" s="35" t="s">
        <v>489</v>
      </c>
      <c r="CD12" s="35"/>
      <c r="CE12" s="35"/>
      <c r="CF12" s="35" t="s">
        <v>490</v>
      </c>
      <c r="CG12" s="35"/>
      <c r="CH12" s="35"/>
      <c r="CI12" s="35" t="s">
        <v>491</v>
      </c>
      <c r="CJ12" s="35"/>
      <c r="CK12" s="35"/>
      <c r="CL12" s="35" t="s">
        <v>492</v>
      </c>
      <c r="CM12" s="35"/>
      <c r="CN12" s="35"/>
      <c r="CO12" s="35" t="s">
        <v>493</v>
      </c>
      <c r="CP12" s="35"/>
      <c r="CQ12" s="35"/>
      <c r="CR12" s="35" t="s">
        <v>494</v>
      </c>
      <c r="CS12" s="35"/>
      <c r="CT12" s="35"/>
      <c r="CU12" s="35" t="s">
        <v>495</v>
      </c>
      <c r="CV12" s="35"/>
      <c r="CW12" s="35"/>
      <c r="CX12" s="35" t="s">
        <v>496</v>
      </c>
      <c r="CY12" s="35"/>
      <c r="CZ12" s="35"/>
      <c r="DA12" s="35" t="s">
        <v>497</v>
      </c>
      <c r="DB12" s="35"/>
      <c r="DC12" s="35"/>
      <c r="DD12" s="35" t="s">
        <v>498</v>
      </c>
      <c r="DE12" s="35"/>
      <c r="DF12" s="35"/>
      <c r="DG12" s="35" t="s">
        <v>499</v>
      </c>
      <c r="DH12" s="35"/>
      <c r="DI12" s="35"/>
      <c r="DJ12" s="35" t="s">
        <v>500</v>
      </c>
      <c r="DK12" s="35"/>
      <c r="DL12" s="35"/>
      <c r="DM12" s="35" t="s">
        <v>501</v>
      </c>
      <c r="DN12" s="35"/>
      <c r="DO12" s="35"/>
      <c r="DP12" s="35" t="s">
        <v>502</v>
      </c>
      <c r="DQ12" s="35"/>
      <c r="DR12" s="35"/>
      <c r="DS12" s="35" t="s">
        <v>503</v>
      </c>
      <c r="DT12" s="35"/>
      <c r="DU12" s="35"/>
      <c r="DV12" s="35" t="s">
        <v>504</v>
      </c>
      <c r="DW12" s="35"/>
      <c r="DX12" s="35"/>
      <c r="DY12" s="35" t="s">
        <v>505</v>
      </c>
      <c r="DZ12" s="35"/>
      <c r="EA12" s="35"/>
      <c r="EB12" s="35" t="s">
        <v>506</v>
      </c>
      <c r="EC12" s="35"/>
      <c r="ED12" s="35"/>
      <c r="EE12" s="35" t="s">
        <v>507</v>
      </c>
      <c r="EF12" s="35"/>
      <c r="EG12" s="35"/>
      <c r="EH12" s="35" t="s">
        <v>508</v>
      </c>
      <c r="EI12" s="35"/>
      <c r="EJ12" s="35"/>
      <c r="EK12" s="35" t="s">
        <v>509</v>
      </c>
      <c r="EL12" s="35"/>
      <c r="EM12" s="35"/>
      <c r="EN12" s="35" t="s">
        <v>510</v>
      </c>
      <c r="EO12" s="35"/>
      <c r="EP12" s="35"/>
      <c r="EQ12" s="35" t="s">
        <v>511</v>
      </c>
      <c r="ER12" s="35"/>
      <c r="ES12" s="35"/>
      <c r="ET12" s="35" t="s">
        <v>512</v>
      </c>
      <c r="EU12" s="35"/>
      <c r="EV12" s="35"/>
      <c r="EW12" s="35" t="s">
        <v>513</v>
      </c>
      <c r="EX12" s="35"/>
      <c r="EY12" s="35"/>
      <c r="EZ12" s="35" t="s">
        <v>514</v>
      </c>
      <c r="FA12" s="35"/>
      <c r="FB12" s="35"/>
      <c r="FC12" s="35" t="s">
        <v>515</v>
      </c>
      <c r="FD12" s="35"/>
      <c r="FE12" s="35"/>
      <c r="FF12" s="35" t="s">
        <v>516</v>
      </c>
      <c r="FG12" s="35"/>
      <c r="FH12" s="35"/>
      <c r="FI12" s="35" t="s">
        <v>517</v>
      </c>
      <c r="FJ12" s="35"/>
      <c r="FK12" s="35"/>
    </row>
    <row r="13" spans="1:254" ht="180">
      <c r="A13" s="44"/>
      <c r="B13" s="44"/>
      <c r="C13" s="21" t="s">
        <v>518</v>
      </c>
      <c r="D13" s="21" t="s">
        <v>519</v>
      </c>
      <c r="E13" s="21" t="s">
        <v>520</v>
      </c>
      <c r="F13" s="21" t="s">
        <v>521</v>
      </c>
      <c r="G13" s="21" t="s">
        <v>522</v>
      </c>
      <c r="H13" s="21" t="s">
        <v>523</v>
      </c>
      <c r="I13" s="21" t="s">
        <v>524</v>
      </c>
      <c r="J13" s="21" t="s">
        <v>525</v>
      </c>
      <c r="K13" s="21" t="s">
        <v>526</v>
      </c>
      <c r="L13" s="21" t="s">
        <v>527</v>
      </c>
      <c r="M13" s="21" t="s">
        <v>528</v>
      </c>
      <c r="N13" s="21" t="s">
        <v>529</v>
      </c>
      <c r="O13" s="21" t="s">
        <v>530</v>
      </c>
      <c r="P13" s="21" t="s">
        <v>531</v>
      </c>
      <c r="Q13" s="21" t="s">
        <v>532</v>
      </c>
      <c r="R13" s="21" t="s">
        <v>305</v>
      </c>
      <c r="S13" s="21" t="s">
        <v>126</v>
      </c>
      <c r="T13" s="21" t="s">
        <v>533</v>
      </c>
      <c r="U13" s="21" t="s">
        <v>534</v>
      </c>
      <c r="V13" s="21" t="s">
        <v>535</v>
      </c>
      <c r="W13" s="21" t="s">
        <v>536</v>
      </c>
      <c r="X13" s="21" t="s">
        <v>537</v>
      </c>
      <c r="Y13" s="21" t="s">
        <v>538</v>
      </c>
      <c r="Z13" s="21" t="s">
        <v>539</v>
      </c>
      <c r="AA13" s="21" t="s">
        <v>540</v>
      </c>
      <c r="AB13" s="21" t="s">
        <v>541</v>
      </c>
      <c r="AC13" s="21" t="s">
        <v>542</v>
      </c>
      <c r="AD13" s="21" t="s">
        <v>305</v>
      </c>
      <c r="AE13" s="21" t="s">
        <v>543</v>
      </c>
      <c r="AF13" s="21" t="s">
        <v>127</v>
      </c>
      <c r="AG13" s="21" t="s">
        <v>544</v>
      </c>
      <c r="AH13" s="21" t="s">
        <v>545</v>
      </c>
      <c r="AI13" s="21" t="s">
        <v>546</v>
      </c>
      <c r="AJ13" s="21" t="s">
        <v>547</v>
      </c>
      <c r="AK13" s="21" t="s">
        <v>548</v>
      </c>
      <c r="AL13" s="21" t="s">
        <v>549</v>
      </c>
      <c r="AM13" s="21" t="s">
        <v>550</v>
      </c>
      <c r="AN13" s="21" t="s">
        <v>551</v>
      </c>
      <c r="AO13" s="21" t="s">
        <v>552</v>
      </c>
      <c r="AP13" s="21" t="s">
        <v>318</v>
      </c>
      <c r="AQ13" s="21" t="s">
        <v>553</v>
      </c>
      <c r="AR13" s="21" t="s">
        <v>533</v>
      </c>
      <c r="AS13" s="21" t="s">
        <v>554</v>
      </c>
      <c r="AT13" s="21" t="s">
        <v>555</v>
      </c>
      <c r="AU13" s="21" t="s">
        <v>556</v>
      </c>
      <c r="AV13" s="21" t="s">
        <v>305</v>
      </c>
      <c r="AW13" s="21" t="s">
        <v>126</v>
      </c>
      <c r="AX13" s="21" t="s">
        <v>533</v>
      </c>
      <c r="AY13" s="21" t="s">
        <v>141</v>
      </c>
      <c r="AZ13" s="21" t="s">
        <v>557</v>
      </c>
      <c r="BA13" s="21" t="s">
        <v>143</v>
      </c>
      <c r="BB13" s="21" t="s">
        <v>558</v>
      </c>
      <c r="BC13" s="21" t="s">
        <v>559</v>
      </c>
      <c r="BD13" s="21" t="s">
        <v>560</v>
      </c>
      <c r="BE13" s="21" t="s">
        <v>561</v>
      </c>
      <c r="BF13" s="21" t="s">
        <v>562</v>
      </c>
      <c r="BG13" s="21" t="s">
        <v>563</v>
      </c>
      <c r="BH13" s="21" t="s">
        <v>564</v>
      </c>
      <c r="BI13" s="21" t="s">
        <v>553</v>
      </c>
      <c r="BJ13" s="21" t="s">
        <v>565</v>
      </c>
      <c r="BK13" s="21" t="s">
        <v>566</v>
      </c>
      <c r="BL13" s="21" t="s">
        <v>567</v>
      </c>
      <c r="BM13" s="21" t="s">
        <v>568</v>
      </c>
      <c r="BN13" s="21" t="s">
        <v>569</v>
      </c>
      <c r="BO13" s="21" t="s">
        <v>570</v>
      </c>
      <c r="BP13" s="21" t="s">
        <v>571</v>
      </c>
      <c r="BQ13" s="21" t="s">
        <v>572</v>
      </c>
      <c r="BR13" s="21" t="s">
        <v>573</v>
      </c>
      <c r="BS13" s="21" t="s">
        <v>328</v>
      </c>
      <c r="BT13" s="21" t="s">
        <v>574</v>
      </c>
      <c r="BU13" s="21" t="s">
        <v>575</v>
      </c>
      <c r="BV13" s="21" t="s">
        <v>576</v>
      </c>
      <c r="BW13" s="21" t="s">
        <v>577</v>
      </c>
      <c r="BX13" s="21" t="s">
        <v>578</v>
      </c>
      <c r="BY13" s="21" t="s">
        <v>579</v>
      </c>
      <c r="BZ13" s="21" t="s">
        <v>344</v>
      </c>
      <c r="CA13" s="21" t="s">
        <v>580</v>
      </c>
      <c r="CB13" s="21" t="s">
        <v>581</v>
      </c>
      <c r="CC13" s="21" t="s">
        <v>582</v>
      </c>
      <c r="CD13" s="21" t="s">
        <v>583</v>
      </c>
      <c r="CE13" s="21" t="s">
        <v>584</v>
      </c>
      <c r="CF13" s="21" t="s">
        <v>585</v>
      </c>
      <c r="CG13" s="21" t="s">
        <v>586</v>
      </c>
      <c r="CH13" s="21" t="s">
        <v>160</v>
      </c>
      <c r="CI13" s="21" t="s">
        <v>587</v>
      </c>
      <c r="CJ13" s="21" t="s">
        <v>588</v>
      </c>
      <c r="CK13" s="21" t="s">
        <v>589</v>
      </c>
      <c r="CL13" s="21" t="s">
        <v>590</v>
      </c>
      <c r="CM13" s="21" t="s">
        <v>591</v>
      </c>
      <c r="CN13" s="21" t="s">
        <v>592</v>
      </c>
      <c r="CO13" s="21" t="s">
        <v>593</v>
      </c>
      <c r="CP13" s="21" t="s">
        <v>594</v>
      </c>
      <c r="CQ13" s="21" t="s">
        <v>595</v>
      </c>
      <c r="CR13" s="21" t="s">
        <v>596</v>
      </c>
      <c r="CS13" s="21" t="s">
        <v>176</v>
      </c>
      <c r="CT13" s="21" t="s">
        <v>597</v>
      </c>
      <c r="CU13" s="21" t="s">
        <v>598</v>
      </c>
      <c r="CV13" s="21" t="s">
        <v>599</v>
      </c>
      <c r="CW13" s="21" t="s">
        <v>600</v>
      </c>
      <c r="CX13" s="21" t="s">
        <v>601</v>
      </c>
      <c r="CY13" s="21" t="s">
        <v>602</v>
      </c>
      <c r="CZ13" s="21" t="s">
        <v>603</v>
      </c>
      <c r="DA13" s="21" t="s">
        <v>604</v>
      </c>
      <c r="DB13" s="21" t="s">
        <v>605</v>
      </c>
      <c r="DC13" s="21" t="s">
        <v>606</v>
      </c>
      <c r="DD13" s="21" t="s">
        <v>587</v>
      </c>
      <c r="DE13" s="21" t="s">
        <v>607</v>
      </c>
      <c r="DF13" s="21" t="s">
        <v>608</v>
      </c>
      <c r="DG13" s="21" t="s">
        <v>609</v>
      </c>
      <c r="DH13" s="21" t="s">
        <v>610</v>
      </c>
      <c r="DI13" s="21" t="s">
        <v>611</v>
      </c>
      <c r="DJ13" s="21" t="s">
        <v>612</v>
      </c>
      <c r="DK13" s="21" t="s">
        <v>613</v>
      </c>
      <c r="DL13" s="21" t="s">
        <v>614</v>
      </c>
      <c r="DM13" s="21" t="s">
        <v>615</v>
      </c>
      <c r="DN13" s="21" t="s">
        <v>616</v>
      </c>
      <c r="DO13" s="21" t="s">
        <v>617</v>
      </c>
      <c r="DP13" s="21" t="s">
        <v>618</v>
      </c>
      <c r="DQ13" s="21" t="s">
        <v>619</v>
      </c>
      <c r="DR13" s="21" t="s">
        <v>620</v>
      </c>
      <c r="DS13" s="21" t="s">
        <v>621</v>
      </c>
      <c r="DT13" s="21" t="s">
        <v>622</v>
      </c>
      <c r="DU13" s="21" t="s">
        <v>343</v>
      </c>
      <c r="DV13" s="21" t="s">
        <v>623</v>
      </c>
      <c r="DW13" s="21" t="s">
        <v>624</v>
      </c>
      <c r="DX13" s="21" t="s">
        <v>625</v>
      </c>
      <c r="DY13" s="21" t="s">
        <v>626</v>
      </c>
      <c r="DZ13" s="21" t="s">
        <v>627</v>
      </c>
      <c r="EA13" s="21" t="s">
        <v>628</v>
      </c>
      <c r="EB13" s="21" t="s">
        <v>629</v>
      </c>
      <c r="EC13" s="21" t="s">
        <v>630</v>
      </c>
      <c r="ED13" s="21" t="s">
        <v>631</v>
      </c>
      <c r="EE13" s="21" t="s">
        <v>632</v>
      </c>
      <c r="EF13" s="21" t="s">
        <v>633</v>
      </c>
      <c r="EG13" s="21" t="s">
        <v>634</v>
      </c>
      <c r="EH13" s="21" t="s">
        <v>141</v>
      </c>
      <c r="EI13" s="21" t="s">
        <v>635</v>
      </c>
      <c r="EJ13" s="21" t="s">
        <v>143</v>
      </c>
      <c r="EK13" s="21" t="s">
        <v>636</v>
      </c>
      <c r="EL13" s="21" t="s">
        <v>637</v>
      </c>
      <c r="EM13" s="21" t="s">
        <v>638</v>
      </c>
      <c r="EN13" s="21" t="s">
        <v>639</v>
      </c>
      <c r="EO13" s="21" t="s">
        <v>640</v>
      </c>
      <c r="EP13" s="21" t="s">
        <v>641</v>
      </c>
      <c r="EQ13" s="21" t="s">
        <v>349</v>
      </c>
      <c r="ER13" s="21" t="s">
        <v>642</v>
      </c>
      <c r="ES13" s="21" t="s">
        <v>351</v>
      </c>
      <c r="ET13" s="21" t="s">
        <v>643</v>
      </c>
      <c r="EU13" s="21" t="s">
        <v>644</v>
      </c>
      <c r="EV13" s="21" t="s">
        <v>645</v>
      </c>
      <c r="EW13" s="21" t="s">
        <v>646</v>
      </c>
      <c r="EX13" s="21" t="s">
        <v>647</v>
      </c>
      <c r="EY13" s="21" t="s">
        <v>648</v>
      </c>
      <c r="EZ13" s="21" t="s">
        <v>649</v>
      </c>
      <c r="FA13" s="21" t="s">
        <v>650</v>
      </c>
      <c r="FB13" s="21" t="s">
        <v>651</v>
      </c>
      <c r="FC13" s="21" t="s">
        <v>652</v>
      </c>
      <c r="FD13" s="21" t="s">
        <v>653</v>
      </c>
      <c r="FE13" s="21" t="s">
        <v>654</v>
      </c>
      <c r="FF13" s="21" t="s">
        <v>655</v>
      </c>
      <c r="FG13" s="21" t="s">
        <v>656</v>
      </c>
      <c r="FH13" s="21" t="s">
        <v>657</v>
      </c>
      <c r="FI13" s="21" t="s">
        <v>658</v>
      </c>
      <c r="FJ13" s="21" t="s">
        <v>659</v>
      </c>
      <c r="FK13" s="21" t="s">
        <v>660</v>
      </c>
    </row>
    <row r="14" spans="1:254" ht="15.6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254" ht="15.6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254">
      <c r="A39" s="31" t="s">
        <v>394</v>
      </c>
      <c r="B39" s="32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FK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</row>
    <row r="40" spans="1:254" ht="39" customHeight="1">
      <c r="A40" s="33" t="s">
        <v>205</v>
      </c>
      <c r="B40" s="34"/>
      <c r="C40" s="11">
        <f t="shared" ref="C40:AH40" si="6">C39/25%</f>
        <v>0</v>
      </c>
      <c r="D40" s="11">
        <f t="shared" si="6"/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ref="AI40:BN40" si="7">AI39/25%</f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ref="BO40:CT40" si="8">BO39/25%</f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si="8"/>
        <v>0</v>
      </c>
      <c r="CK40" s="11">
        <f t="shared" si="8"/>
        <v>0</v>
      </c>
      <c r="CL40" s="11">
        <f t="shared" si="8"/>
        <v>0</v>
      </c>
      <c r="CM40" s="11">
        <f t="shared" si="8"/>
        <v>0</v>
      </c>
      <c r="CN40" s="11">
        <f t="shared" si="8"/>
        <v>0</v>
      </c>
      <c r="CO40" s="11">
        <f t="shared" si="8"/>
        <v>0</v>
      </c>
      <c r="CP40" s="11">
        <f t="shared" si="8"/>
        <v>0</v>
      </c>
      <c r="CQ40" s="11">
        <f t="shared" si="8"/>
        <v>0</v>
      </c>
      <c r="CR40" s="11">
        <f t="shared" si="8"/>
        <v>0</v>
      </c>
      <c r="CS40" s="11">
        <f t="shared" si="8"/>
        <v>0</v>
      </c>
      <c r="CT40" s="11">
        <f t="shared" si="8"/>
        <v>0</v>
      </c>
      <c r="CU40" s="11">
        <f t="shared" ref="CU40:DZ40" si="9">CU39/25%</f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si="9"/>
        <v>0</v>
      </c>
      <c r="DT40" s="11">
        <f t="shared" si="9"/>
        <v>0</v>
      </c>
      <c r="DU40" s="11">
        <f t="shared" si="9"/>
        <v>0</v>
      </c>
      <c r="DV40" s="11">
        <f t="shared" si="9"/>
        <v>0</v>
      </c>
      <c r="DW40" s="11">
        <f t="shared" si="9"/>
        <v>0</v>
      </c>
      <c r="DX40" s="11">
        <f t="shared" si="9"/>
        <v>0</v>
      </c>
      <c r="DY40" s="11">
        <f t="shared" si="9"/>
        <v>0</v>
      </c>
      <c r="DZ40" s="11">
        <f t="shared" si="9"/>
        <v>0</v>
      </c>
      <c r="EA40" s="11">
        <f t="shared" ref="EA40:FF40" si="10">EA39/25%</f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ref="FG40:FK40" si="11">FG39/25%</f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254">
      <c r="B42" t="s">
        <v>206</v>
      </c>
    </row>
    <row r="43" spans="1:254">
      <c r="B43" t="s">
        <v>207</v>
      </c>
      <c r="C43" t="s">
        <v>661</v>
      </c>
      <c r="D43" s="27">
        <f>(C40+F40+I40+L40+O40)/5</f>
        <v>0</v>
      </c>
      <c r="E43" s="18">
        <f>D43/100*25</f>
        <v>0</v>
      </c>
    </row>
    <row r="44" spans="1:254">
      <c r="B44" t="s">
        <v>209</v>
      </c>
      <c r="C44" t="s">
        <v>661</v>
      </c>
      <c r="D44" s="27">
        <f>(D40+G40+J40+M40+P40)/5</f>
        <v>0</v>
      </c>
      <c r="E44" s="18">
        <f>D44/100*25</f>
        <v>0</v>
      </c>
    </row>
    <row r="45" spans="1:254">
      <c r="B45" t="s">
        <v>210</v>
      </c>
      <c r="C45" t="s">
        <v>661</v>
      </c>
      <c r="D45" s="27">
        <f>(E40+H40+K40+N40+Q40)/5</f>
        <v>0</v>
      </c>
      <c r="E45" s="18">
        <f>D45/100*25</f>
        <v>0</v>
      </c>
    </row>
    <row r="46" spans="1:254">
      <c r="D46" s="23">
        <f>SUM(D43:D45)</f>
        <v>0</v>
      </c>
      <c r="E46" s="23">
        <f>SUM(E43:E45)</f>
        <v>0</v>
      </c>
    </row>
    <row r="47" spans="1:254">
      <c r="B47" t="s">
        <v>207</v>
      </c>
      <c r="C47" t="s">
        <v>662</v>
      </c>
      <c r="D47" s="27">
        <f>(R40+U40+X40+AA40+AD40+AG40+AJ40+AM40+AP40+AS40+AV40+AY40+BB40+BE40+BH40)/15</f>
        <v>0</v>
      </c>
      <c r="E47">
        <f>D47/100*25</f>
        <v>0</v>
      </c>
    </row>
    <row r="48" spans="1:254">
      <c r="B48" t="s">
        <v>209</v>
      </c>
      <c r="C48" t="s">
        <v>662</v>
      </c>
      <c r="D48" s="27">
        <f>(S40+V40+Y40+AB40+AE40+AH40+AK40+AN40+AQ40+AT40+AW40+AZ40+BC40+BF40+BI40)/15</f>
        <v>0</v>
      </c>
      <c r="E48">
        <f>D48/100*25</f>
        <v>0</v>
      </c>
    </row>
    <row r="49" spans="2:5">
      <c r="B49" t="s">
        <v>210</v>
      </c>
      <c r="C49" t="s">
        <v>662</v>
      </c>
      <c r="D49" s="27">
        <f>(T40+W40+Z40+AC40+AF40+AI40+AL40+AO40+AR40+AU40+AX40+BA40+BD40+BG40+BJ40)/15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207</v>
      </c>
      <c r="C51" t="s">
        <v>663</v>
      </c>
      <c r="D51" s="27">
        <f>(BK40+BN40+BQ40+BT40+BW40)/5</f>
        <v>0</v>
      </c>
      <c r="E51">
        <f>D51/100*25</f>
        <v>0</v>
      </c>
    </row>
    <row r="52" spans="2:5">
      <c r="B52" t="s">
        <v>209</v>
      </c>
      <c r="C52" t="s">
        <v>663</v>
      </c>
      <c r="D52" s="27">
        <f>(BL40+BO40+BR40+BU40+BX40)/5</f>
        <v>0</v>
      </c>
      <c r="E52">
        <f>D52/100*25</f>
        <v>0</v>
      </c>
    </row>
    <row r="53" spans="2:5">
      <c r="B53" t="s">
        <v>210</v>
      </c>
      <c r="C53" t="s">
        <v>663</v>
      </c>
      <c r="D53" s="27">
        <f>(BM40+BP40+BS40+BV40+BY40)/5</f>
        <v>0</v>
      </c>
      <c r="E53">
        <f>D53/100*25</f>
        <v>0</v>
      </c>
    </row>
    <row r="54" spans="2:5">
      <c r="D54" s="24">
        <f>SUM(D51:D53)</f>
        <v>0</v>
      </c>
      <c r="E54" s="24">
        <f>SUM(E51:E53)</f>
        <v>0</v>
      </c>
    </row>
    <row r="55" spans="2:5">
      <c r="B55" t="s">
        <v>207</v>
      </c>
      <c r="C55" t="s">
        <v>664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664</v>
      </c>
      <c r="D56" s="27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>
      <c r="B57" t="s">
        <v>210</v>
      </c>
      <c r="C57" t="s">
        <v>664</v>
      </c>
      <c r="D57" s="27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207</v>
      </c>
      <c r="C59" t="s">
        <v>665</v>
      </c>
      <c r="D59" s="27">
        <f>(EW40+EZ40+FC40+FF40+FI40)/5</f>
        <v>0</v>
      </c>
      <c r="E59">
        <f>D59/100*25</f>
        <v>0</v>
      </c>
    </row>
    <row r="60" spans="2:5">
      <c r="B60" t="s">
        <v>209</v>
      </c>
      <c r="C60" t="s">
        <v>665</v>
      </c>
      <c r="D60" s="27">
        <f>(EX40+FA40+FD40+FG40+FJ40)/5</f>
        <v>0</v>
      </c>
      <c r="E60">
        <f>D60/100*25</f>
        <v>0</v>
      </c>
    </row>
    <row r="61" spans="2:5">
      <c r="B61" t="s">
        <v>210</v>
      </c>
      <c r="C61" t="s">
        <v>665</v>
      </c>
      <c r="D61" s="27">
        <f>(EY40+FB40+FE40+FH40+FK40)/5</f>
        <v>0</v>
      </c>
      <c r="E61">
        <f>D61/100*25</f>
        <v>0</v>
      </c>
    </row>
    <row r="62" spans="2:5">
      <c r="D62" s="24">
        <f>SUM(D59:D61)</f>
        <v>0</v>
      </c>
      <c r="E62" s="24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A4:A13"/>
    <mergeCell ref="B4:B13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5:Q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BZ12:CB12"/>
    <mergeCell ref="CC12:CE12"/>
    <mergeCell ref="CF12:CH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A39:B39"/>
    <mergeCell ref="A40:B40"/>
    <mergeCell ref="EK12:EM12"/>
    <mergeCell ref="EN12:EP12"/>
    <mergeCell ref="EQ12:ES12"/>
    <mergeCell ref="ET12:EV12"/>
    <mergeCell ref="EW12:EY12"/>
    <mergeCell ref="EZ12:FB12"/>
    <mergeCell ref="FC12:FE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</mergeCells>
  <pageMargins left="0.7" right="0.7" top="0.75" bottom="0.75" header="0.3" footer="0.3"/>
  <pageSetup paperSize="9" fitToWidth="0"/>
  <extLst>
    <ext uri="smNativeData">
      <pm:sheetPrefs xmlns:pm="smNativeData" day="16954546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/>
  <cols>
    <col min="2" max="2" width="32.109375" customWidth="1"/>
  </cols>
  <sheetData>
    <row r="1" spans="1:254" ht="15.6">
      <c r="A1" s="7" t="s">
        <v>215</v>
      </c>
      <c r="B1" s="14" t="s">
        <v>666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54" ht="15.6">
      <c r="A2" s="39" t="s">
        <v>667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8"/>
      <c r="V2" s="8"/>
      <c r="W2" s="8"/>
      <c r="X2" s="8"/>
      <c r="Y2" s="8"/>
      <c r="Z2" s="8"/>
      <c r="AA2" s="8"/>
      <c r="AB2" s="8"/>
    </row>
    <row r="3" spans="1:254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54" ht="15.75" customHeight="1">
      <c r="A4" s="44" t="s">
        <v>3</v>
      </c>
      <c r="B4" s="44" t="s">
        <v>4</v>
      </c>
      <c r="C4" s="40" t="s">
        <v>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 t="s">
        <v>6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2" t="s">
        <v>7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50" t="s">
        <v>8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43" t="s">
        <v>9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54" ht="13.5" customHeight="1">
      <c r="A5" s="44"/>
      <c r="B5" s="44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11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12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403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404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218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5" t="s">
        <v>14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219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219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15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36" t="s">
        <v>16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6" hidden="1">
      <c r="A6" s="44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6" hidden="1">
      <c r="A7" s="44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6" hidden="1">
      <c r="A8" s="44"/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6" hidden="1">
      <c r="A9" s="44"/>
      <c r="B9" s="4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6" hidden="1">
      <c r="A10" s="4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6">
      <c r="A11" s="44"/>
      <c r="B11" s="44"/>
      <c r="C11" s="37" t="s">
        <v>668</v>
      </c>
      <c r="D11" s="37" t="s">
        <v>20</v>
      </c>
      <c r="E11" s="37" t="s">
        <v>21</v>
      </c>
      <c r="F11" s="37" t="s">
        <v>669</v>
      </c>
      <c r="G11" s="37" t="s">
        <v>23</v>
      </c>
      <c r="H11" s="37" t="s">
        <v>24</v>
      </c>
      <c r="I11" s="37" t="s">
        <v>670</v>
      </c>
      <c r="J11" s="37" t="s">
        <v>26</v>
      </c>
      <c r="K11" s="37" t="s">
        <v>27</v>
      </c>
      <c r="L11" s="37" t="s">
        <v>671</v>
      </c>
      <c r="M11" s="37" t="s">
        <v>26</v>
      </c>
      <c r="N11" s="37" t="s">
        <v>27</v>
      </c>
      <c r="O11" s="37" t="s">
        <v>672</v>
      </c>
      <c r="P11" s="37" t="s">
        <v>411</v>
      </c>
      <c r="Q11" s="37" t="s">
        <v>412</v>
      </c>
      <c r="R11" s="37" t="s">
        <v>673</v>
      </c>
      <c r="S11" s="37" t="s">
        <v>21</v>
      </c>
      <c r="T11" s="37" t="s">
        <v>29</v>
      </c>
      <c r="U11" s="37" t="s">
        <v>674</v>
      </c>
      <c r="V11" s="37"/>
      <c r="W11" s="37"/>
      <c r="X11" s="37" t="s">
        <v>675</v>
      </c>
      <c r="Y11" s="37"/>
      <c r="Z11" s="37"/>
      <c r="AA11" s="37" t="s">
        <v>676</v>
      </c>
      <c r="AB11" s="37"/>
      <c r="AC11" s="37"/>
      <c r="AD11" s="37" t="s">
        <v>677</v>
      </c>
      <c r="AE11" s="37"/>
      <c r="AF11" s="37"/>
      <c r="AG11" s="37" t="s">
        <v>678</v>
      </c>
      <c r="AH11" s="37"/>
      <c r="AI11" s="37"/>
      <c r="AJ11" s="37" t="s">
        <v>679</v>
      </c>
      <c r="AK11" s="37"/>
      <c r="AL11" s="37"/>
      <c r="AM11" s="36" t="s">
        <v>680</v>
      </c>
      <c r="AN11" s="36"/>
      <c r="AO11" s="36"/>
      <c r="AP11" s="37" t="s">
        <v>681</v>
      </c>
      <c r="AQ11" s="37"/>
      <c r="AR11" s="37"/>
      <c r="AS11" s="37" t="s">
        <v>682</v>
      </c>
      <c r="AT11" s="37"/>
      <c r="AU11" s="37"/>
      <c r="AV11" s="37" t="s">
        <v>683</v>
      </c>
      <c r="AW11" s="37"/>
      <c r="AX11" s="37"/>
      <c r="AY11" s="37" t="s">
        <v>684</v>
      </c>
      <c r="AZ11" s="37"/>
      <c r="BA11" s="37"/>
      <c r="BB11" s="37" t="s">
        <v>685</v>
      </c>
      <c r="BC11" s="37"/>
      <c r="BD11" s="37"/>
      <c r="BE11" s="36" t="s">
        <v>686</v>
      </c>
      <c r="BF11" s="36"/>
      <c r="BG11" s="36"/>
      <c r="BH11" s="36" t="s">
        <v>687</v>
      </c>
      <c r="BI11" s="36"/>
      <c r="BJ11" s="36"/>
      <c r="BK11" s="37" t="s">
        <v>688</v>
      </c>
      <c r="BL11" s="37"/>
      <c r="BM11" s="37"/>
      <c r="BN11" s="37" t="s">
        <v>689</v>
      </c>
      <c r="BO11" s="37"/>
      <c r="BP11" s="37"/>
      <c r="BQ11" s="36" t="s">
        <v>690</v>
      </c>
      <c r="BR11" s="36"/>
      <c r="BS11" s="36"/>
      <c r="BT11" s="37" t="s">
        <v>691</v>
      </c>
      <c r="BU11" s="37"/>
      <c r="BV11" s="37"/>
      <c r="BW11" s="36" t="s">
        <v>692</v>
      </c>
      <c r="BX11" s="36"/>
      <c r="BY11" s="36"/>
      <c r="BZ11" s="36" t="s">
        <v>693</v>
      </c>
      <c r="CA11" s="36"/>
      <c r="CB11" s="36"/>
      <c r="CC11" s="36" t="s">
        <v>694</v>
      </c>
      <c r="CD11" s="36"/>
      <c r="CE11" s="36"/>
      <c r="CF11" s="36" t="s">
        <v>695</v>
      </c>
      <c r="CG11" s="36"/>
      <c r="CH11" s="36"/>
      <c r="CI11" s="36" t="s">
        <v>696</v>
      </c>
      <c r="CJ11" s="36"/>
      <c r="CK11" s="36"/>
      <c r="CL11" s="36" t="s">
        <v>697</v>
      </c>
      <c r="CM11" s="36"/>
      <c r="CN11" s="36"/>
      <c r="CO11" s="36" t="s">
        <v>698</v>
      </c>
      <c r="CP11" s="36"/>
      <c r="CQ11" s="36"/>
      <c r="CR11" s="36" t="s">
        <v>699</v>
      </c>
      <c r="CS11" s="36"/>
      <c r="CT11" s="36"/>
      <c r="CU11" s="36" t="s">
        <v>700</v>
      </c>
      <c r="CV11" s="36"/>
      <c r="CW11" s="36"/>
      <c r="CX11" s="36" t="s">
        <v>701</v>
      </c>
      <c r="CY11" s="36"/>
      <c r="CZ11" s="36"/>
      <c r="DA11" s="36" t="s">
        <v>702</v>
      </c>
      <c r="DB11" s="36"/>
      <c r="DC11" s="36"/>
      <c r="DD11" s="36" t="s">
        <v>703</v>
      </c>
      <c r="DE11" s="36"/>
      <c r="DF11" s="36"/>
      <c r="DG11" s="36" t="s">
        <v>704</v>
      </c>
      <c r="DH11" s="36"/>
      <c r="DI11" s="36"/>
      <c r="DJ11" s="36" t="s">
        <v>705</v>
      </c>
      <c r="DK11" s="36"/>
      <c r="DL11" s="36"/>
      <c r="DM11" s="36" t="s">
        <v>706</v>
      </c>
      <c r="DN11" s="36"/>
      <c r="DO11" s="36"/>
      <c r="DP11" s="36" t="s">
        <v>707</v>
      </c>
      <c r="DQ11" s="36"/>
      <c r="DR11" s="36"/>
      <c r="DS11" s="36" t="s">
        <v>708</v>
      </c>
      <c r="DT11" s="36"/>
      <c r="DU11" s="36"/>
      <c r="DV11" s="36" t="s">
        <v>709</v>
      </c>
      <c r="DW11" s="36"/>
      <c r="DX11" s="36"/>
      <c r="DY11" s="36" t="s">
        <v>710</v>
      </c>
      <c r="DZ11" s="36"/>
      <c r="EA11" s="36"/>
      <c r="EB11" s="36" t="s">
        <v>711</v>
      </c>
      <c r="EC11" s="36"/>
      <c r="ED11" s="36"/>
      <c r="EE11" s="36" t="s">
        <v>712</v>
      </c>
      <c r="EF11" s="36"/>
      <c r="EG11" s="36"/>
      <c r="EH11" s="36" t="s">
        <v>713</v>
      </c>
      <c r="EI11" s="36"/>
      <c r="EJ11" s="36"/>
      <c r="EK11" s="36" t="s">
        <v>714</v>
      </c>
      <c r="EL11" s="36"/>
      <c r="EM11" s="36"/>
      <c r="EN11" s="36" t="s">
        <v>715</v>
      </c>
      <c r="EO11" s="36"/>
      <c r="EP11" s="36"/>
      <c r="EQ11" s="36" t="s">
        <v>716</v>
      </c>
      <c r="ER11" s="36"/>
      <c r="ES11" s="36"/>
      <c r="ET11" s="36" t="s">
        <v>717</v>
      </c>
      <c r="EU11" s="36"/>
      <c r="EV11" s="36"/>
      <c r="EW11" s="36" t="s">
        <v>718</v>
      </c>
      <c r="EX11" s="36"/>
      <c r="EY11" s="36"/>
      <c r="EZ11" s="36" t="s">
        <v>719</v>
      </c>
      <c r="FA11" s="36"/>
      <c r="FB11" s="36"/>
      <c r="FC11" s="36" t="s">
        <v>720</v>
      </c>
      <c r="FD11" s="36"/>
      <c r="FE11" s="36"/>
      <c r="FF11" s="36" t="s">
        <v>721</v>
      </c>
      <c r="FG11" s="36"/>
      <c r="FH11" s="36"/>
      <c r="FI11" s="36" t="s">
        <v>722</v>
      </c>
      <c r="FJ11" s="36"/>
      <c r="FK11" s="36"/>
      <c r="FL11" s="36" t="s">
        <v>723</v>
      </c>
      <c r="FM11" s="36"/>
      <c r="FN11" s="36"/>
      <c r="FO11" s="36" t="s">
        <v>724</v>
      </c>
      <c r="FP11" s="36"/>
      <c r="FQ11" s="36"/>
      <c r="FR11" s="36" t="s">
        <v>725</v>
      </c>
      <c r="FS11" s="36"/>
      <c r="FT11" s="36"/>
      <c r="FU11" s="36" t="s">
        <v>726</v>
      </c>
      <c r="FV11" s="36"/>
      <c r="FW11" s="36"/>
      <c r="FX11" s="36" t="s">
        <v>727</v>
      </c>
      <c r="FY11" s="36"/>
      <c r="FZ11" s="36"/>
      <c r="GA11" s="36" t="s">
        <v>728</v>
      </c>
      <c r="GB11" s="36"/>
      <c r="GC11" s="36"/>
      <c r="GD11" s="36" t="s">
        <v>729</v>
      </c>
      <c r="GE11" s="36"/>
      <c r="GF11" s="36"/>
      <c r="GG11" s="36" t="s">
        <v>730</v>
      </c>
      <c r="GH11" s="36"/>
      <c r="GI11" s="36"/>
      <c r="GJ11" s="36" t="s">
        <v>731</v>
      </c>
      <c r="GK11" s="36"/>
      <c r="GL11" s="36"/>
      <c r="GM11" s="36" t="s">
        <v>732</v>
      </c>
      <c r="GN11" s="36"/>
      <c r="GO11" s="36"/>
      <c r="GP11" s="36" t="s">
        <v>733</v>
      </c>
      <c r="GQ11" s="36"/>
      <c r="GR11" s="36"/>
    </row>
    <row r="12" spans="1:254" ht="85.5" customHeight="1">
      <c r="A12" s="44"/>
      <c r="B12" s="44"/>
      <c r="C12" s="35" t="s">
        <v>734</v>
      </c>
      <c r="D12" s="35"/>
      <c r="E12" s="35"/>
      <c r="F12" s="35" t="s">
        <v>735</v>
      </c>
      <c r="G12" s="35"/>
      <c r="H12" s="35"/>
      <c r="I12" s="35" t="s">
        <v>736</v>
      </c>
      <c r="J12" s="35"/>
      <c r="K12" s="35"/>
      <c r="L12" s="35" t="s">
        <v>737</v>
      </c>
      <c r="M12" s="35"/>
      <c r="N12" s="35"/>
      <c r="O12" s="35" t="s">
        <v>738</v>
      </c>
      <c r="P12" s="35"/>
      <c r="Q12" s="35"/>
      <c r="R12" s="35" t="s">
        <v>739</v>
      </c>
      <c r="S12" s="35"/>
      <c r="T12" s="35"/>
      <c r="U12" s="35" t="s">
        <v>740</v>
      </c>
      <c r="V12" s="35"/>
      <c r="W12" s="35"/>
      <c r="X12" s="35" t="s">
        <v>741</v>
      </c>
      <c r="Y12" s="35"/>
      <c r="Z12" s="35"/>
      <c r="AA12" s="35" t="s">
        <v>742</v>
      </c>
      <c r="AB12" s="35"/>
      <c r="AC12" s="35"/>
      <c r="AD12" s="35" t="s">
        <v>743</v>
      </c>
      <c r="AE12" s="35"/>
      <c r="AF12" s="35"/>
      <c r="AG12" s="35" t="s">
        <v>744</v>
      </c>
      <c r="AH12" s="35"/>
      <c r="AI12" s="35"/>
      <c r="AJ12" s="35" t="s">
        <v>745</v>
      </c>
      <c r="AK12" s="35"/>
      <c r="AL12" s="35"/>
      <c r="AM12" s="35" t="s">
        <v>746</v>
      </c>
      <c r="AN12" s="35"/>
      <c r="AO12" s="35"/>
      <c r="AP12" s="35" t="s">
        <v>747</v>
      </c>
      <c r="AQ12" s="35"/>
      <c r="AR12" s="35"/>
      <c r="AS12" s="35" t="s">
        <v>748</v>
      </c>
      <c r="AT12" s="35"/>
      <c r="AU12" s="35"/>
      <c r="AV12" s="35" t="s">
        <v>749</v>
      </c>
      <c r="AW12" s="35"/>
      <c r="AX12" s="35"/>
      <c r="AY12" s="35" t="s">
        <v>750</v>
      </c>
      <c r="AZ12" s="35"/>
      <c r="BA12" s="35"/>
      <c r="BB12" s="35" t="s">
        <v>751</v>
      </c>
      <c r="BC12" s="35"/>
      <c r="BD12" s="35"/>
      <c r="BE12" s="35" t="s">
        <v>752</v>
      </c>
      <c r="BF12" s="35"/>
      <c r="BG12" s="35"/>
      <c r="BH12" s="35" t="s">
        <v>753</v>
      </c>
      <c r="BI12" s="35"/>
      <c r="BJ12" s="35"/>
      <c r="BK12" s="35" t="s">
        <v>754</v>
      </c>
      <c r="BL12" s="35"/>
      <c r="BM12" s="35"/>
      <c r="BN12" s="35" t="s">
        <v>755</v>
      </c>
      <c r="BO12" s="35"/>
      <c r="BP12" s="35"/>
      <c r="BQ12" s="35" t="s">
        <v>756</v>
      </c>
      <c r="BR12" s="35"/>
      <c r="BS12" s="35"/>
      <c r="BT12" s="35" t="s">
        <v>757</v>
      </c>
      <c r="BU12" s="35"/>
      <c r="BV12" s="35"/>
      <c r="BW12" s="35" t="s">
        <v>758</v>
      </c>
      <c r="BX12" s="35"/>
      <c r="BY12" s="35"/>
      <c r="BZ12" s="35" t="s">
        <v>759</v>
      </c>
      <c r="CA12" s="35"/>
      <c r="CB12" s="35"/>
      <c r="CC12" s="35" t="s">
        <v>760</v>
      </c>
      <c r="CD12" s="35"/>
      <c r="CE12" s="35"/>
      <c r="CF12" s="35" t="s">
        <v>761</v>
      </c>
      <c r="CG12" s="35"/>
      <c r="CH12" s="35"/>
      <c r="CI12" s="35" t="s">
        <v>762</v>
      </c>
      <c r="CJ12" s="35"/>
      <c r="CK12" s="35"/>
      <c r="CL12" s="35" t="s">
        <v>763</v>
      </c>
      <c r="CM12" s="35"/>
      <c r="CN12" s="35"/>
      <c r="CO12" s="35" t="s">
        <v>764</v>
      </c>
      <c r="CP12" s="35"/>
      <c r="CQ12" s="35"/>
      <c r="CR12" s="35" t="s">
        <v>765</v>
      </c>
      <c r="CS12" s="35"/>
      <c r="CT12" s="35"/>
      <c r="CU12" s="35" t="s">
        <v>766</v>
      </c>
      <c r="CV12" s="35"/>
      <c r="CW12" s="35"/>
      <c r="CX12" s="35" t="s">
        <v>767</v>
      </c>
      <c r="CY12" s="35"/>
      <c r="CZ12" s="35"/>
      <c r="DA12" s="35" t="s">
        <v>768</v>
      </c>
      <c r="DB12" s="35"/>
      <c r="DC12" s="35"/>
      <c r="DD12" s="35" t="s">
        <v>769</v>
      </c>
      <c r="DE12" s="35"/>
      <c r="DF12" s="35"/>
      <c r="DG12" s="35" t="s">
        <v>770</v>
      </c>
      <c r="DH12" s="35"/>
      <c r="DI12" s="35"/>
      <c r="DJ12" s="35" t="s">
        <v>771</v>
      </c>
      <c r="DK12" s="35"/>
      <c r="DL12" s="35"/>
      <c r="DM12" s="35" t="s">
        <v>772</v>
      </c>
      <c r="DN12" s="35"/>
      <c r="DO12" s="35"/>
      <c r="DP12" s="35" t="s">
        <v>773</v>
      </c>
      <c r="DQ12" s="35"/>
      <c r="DR12" s="35"/>
      <c r="DS12" s="35" t="s">
        <v>774</v>
      </c>
      <c r="DT12" s="35"/>
      <c r="DU12" s="35"/>
      <c r="DV12" s="35" t="s">
        <v>775</v>
      </c>
      <c r="DW12" s="35"/>
      <c r="DX12" s="35"/>
      <c r="DY12" s="35" t="s">
        <v>776</v>
      </c>
      <c r="DZ12" s="35"/>
      <c r="EA12" s="35"/>
      <c r="EB12" s="35" t="s">
        <v>777</v>
      </c>
      <c r="EC12" s="35"/>
      <c r="ED12" s="35"/>
      <c r="EE12" s="35" t="s">
        <v>778</v>
      </c>
      <c r="EF12" s="35"/>
      <c r="EG12" s="35"/>
      <c r="EH12" s="35" t="s">
        <v>779</v>
      </c>
      <c r="EI12" s="35"/>
      <c r="EJ12" s="35"/>
      <c r="EK12" s="35" t="s">
        <v>780</v>
      </c>
      <c r="EL12" s="35"/>
      <c r="EM12" s="35"/>
      <c r="EN12" s="35" t="s">
        <v>781</v>
      </c>
      <c r="EO12" s="35"/>
      <c r="EP12" s="35"/>
      <c r="EQ12" s="35" t="s">
        <v>782</v>
      </c>
      <c r="ER12" s="35"/>
      <c r="ES12" s="35"/>
      <c r="ET12" s="35" t="s">
        <v>783</v>
      </c>
      <c r="EU12" s="35"/>
      <c r="EV12" s="35"/>
      <c r="EW12" s="35" t="s">
        <v>784</v>
      </c>
      <c r="EX12" s="35"/>
      <c r="EY12" s="35"/>
      <c r="EZ12" s="35" t="s">
        <v>785</v>
      </c>
      <c r="FA12" s="35"/>
      <c r="FB12" s="35"/>
      <c r="FC12" s="35" t="s">
        <v>786</v>
      </c>
      <c r="FD12" s="35"/>
      <c r="FE12" s="35"/>
      <c r="FF12" s="35" t="s">
        <v>787</v>
      </c>
      <c r="FG12" s="35"/>
      <c r="FH12" s="35"/>
      <c r="FI12" s="35" t="s">
        <v>788</v>
      </c>
      <c r="FJ12" s="35"/>
      <c r="FK12" s="35"/>
      <c r="FL12" s="35" t="s">
        <v>789</v>
      </c>
      <c r="FM12" s="35"/>
      <c r="FN12" s="35"/>
      <c r="FO12" s="35" t="s">
        <v>790</v>
      </c>
      <c r="FP12" s="35"/>
      <c r="FQ12" s="35"/>
      <c r="FR12" s="35" t="s">
        <v>791</v>
      </c>
      <c r="FS12" s="35"/>
      <c r="FT12" s="35"/>
      <c r="FU12" s="35" t="s">
        <v>792</v>
      </c>
      <c r="FV12" s="35"/>
      <c r="FW12" s="35"/>
      <c r="FX12" s="35" t="s">
        <v>793</v>
      </c>
      <c r="FY12" s="35"/>
      <c r="FZ12" s="35"/>
      <c r="GA12" s="35" t="s">
        <v>794</v>
      </c>
      <c r="GB12" s="35"/>
      <c r="GC12" s="35"/>
      <c r="GD12" s="35" t="s">
        <v>795</v>
      </c>
      <c r="GE12" s="35"/>
      <c r="GF12" s="35"/>
      <c r="GG12" s="35" t="s">
        <v>796</v>
      </c>
      <c r="GH12" s="35"/>
      <c r="GI12" s="35"/>
      <c r="GJ12" s="35" t="s">
        <v>797</v>
      </c>
      <c r="GK12" s="35"/>
      <c r="GL12" s="35"/>
      <c r="GM12" s="35" t="s">
        <v>798</v>
      </c>
      <c r="GN12" s="35"/>
      <c r="GO12" s="35"/>
      <c r="GP12" s="35" t="s">
        <v>799</v>
      </c>
      <c r="GQ12" s="35"/>
      <c r="GR12" s="35"/>
    </row>
    <row r="13" spans="1:254" ht="156">
      <c r="A13" s="44"/>
      <c r="B13" s="44"/>
      <c r="C13" s="21" t="s">
        <v>800</v>
      </c>
      <c r="D13" s="21" t="s">
        <v>801</v>
      </c>
      <c r="E13" s="21" t="s">
        <v>802</v>
      </c>
      <c r="F13" s="21" t="s">
        <v>803</v>
      </c>
      <c r="G13" s="21" t="s">
        <v>804</v>
      </c>
      <c r="H13" s="21" t="s">
        <v>805</v>
      </c>
      <c r="I13" s="21" t="s">
        <v>806</v>
      </c>
      <c r="J13" s="21" t="s">
        <v>807</v>
      </c>
      <c r="K13" s="21" t="s">
        <v>808</v>
      </c>
      <c r="L13" s="21" t="s">
        <v>809</v>
      </c>
      <c r="M13" s="21" t="s">
        <v>810</v>
      </c>
      <c r="N13" s="21" t="s">
        <v>811</v>
      </c>
      <c r="O13" s="21" t="s">
        <v>812</v>
      </c>
      <c r="P13" s="21" t="s">
        <v>812</v>
      </c>
      <c r="Q13" s="21" t="s">
        <v>813</v>
      </c>
      <c r="R13" s="21" t="s">
        <v>814</v>
      </c>
      <c r="S13" s="21" t="s">
        <v>815</v>
      </c>
      <c r="T13" s="21" t="s">
        <v>816</v>
      </c>
      <c r="U13" s="21" t="s">
        <v>817</v>
      </c>
      <c r="V13" s="21" t="s">
        <v>818</v>
      </c>
      <c r="W13" s="21" t="s">
        <v>819</v>
      </c>
      <c r="X13" s="21" t="s">
        <v>820</v>
      </c>
      <c r="Y13" s="21" t="s">
        <v>594</v>
      </c>
      <c r="Z13" s="21" t="s">
        <v>821</v>
      </c>
      <c r="AA13" s="21" t="s">
        <v>822</v>
      </c>
      <c r="AB13" s="21" t="s">
        <v>823</v>
      </c>
      <c r="AC13" s="21" t="s">
        <v>824</v>
      </c>
      <c r="AD13" s="21" t="s">
        <v>825</v>
      </c>
      <c r="AE13" s="21" t="s">
        <v>826</v>
      </c>
      <c r="AF13" s="21" t="s">
        <v>827</v>
      </c>
      <c r="AG13" s="21" t="s">
        <v>828</v>
      </c>
      <c r="AH13" s="21" t="s">
        <v>829</v>
      </c>
      <c r="AI13" s="21" t="s">
        <v>830</v>
      </c>
      <c r="AJ13" s="21" t="s">
        <v>318</v>
      </c>
      <c r="AK13" s="21" t="s">
        <v>831</v>
      </c>
      <c r="AL13" s="21" t="s">
        <v>832</v>
      </c>
      <c r="AM13" s="21" t="s">
        <v>833</v>
      </c>
      <c r="AN13" s="21" t="s">
        <v>834</v>
      </c>
      <c r="AO13" s="21" t="s">
        <v>835</v>
      </c>
      <c r="AP13" s="21" t="s">
        <v>836</v>
      </c>
      <c r="AQ13" s="21" t="s">
        <v>179</v>
      </c>
      <c r="AR13" s="21" t="s">
        <v>837</v>
      </c>
      <c r="AS13" s="21" t="s">
        <v>838</v>
      </c>
      <c r="AT13" s="21" t="s">
        <v>839</v>
      </c>
      <c r="AU13" s="21" t="s">
        <v>840</v>
      </c>
      <c r="AV13" s="21" t="s">
        <v>841</v>
      </c>
      <c r="AW13" s="21" t="s">
        <v>842</v>
      </c>
      <c r="AX13" s="21" t="s">
        <v>843</v>
      </c>
      <c r="AY13" s="21" t="s">
        <v>844</v>
      </c>
      <c r="AZ13" s="21" t="s">
        <v>845</v>
      </c>
      <c r="BA13" s="21" t="s">
        <v>846</v>
      </c>
      <c r="BB13" s="21" t="s">
        <v>847</v>
      </c>
      <c r="BC13" s="21" t="s">
        <v>848</v>
      </c>
      <c r="BD13" s="21" t="s">
        <v>849</v>
      </c>
      <c r="BE13" s="21" t="s">
        <v>305</v>
      </c>
      <c r="BF13" s="21" t="s">
        <v>850</v>
      </c>
      <c r="BG13" s="21" t="s">
        <v>533</v>
      </c>
      <c r="BH13" s="21" t="s">
        <v>851</v>
      </c>
      <c r="BI13" s="21" t="s">
        <v>852</v>
      </c>
      <c r="BJ13" s="21" t="s">
        <v>853</v>
      </c>
      <c r="BK13" s="21" t="s">
        <v>854</v>
      </c>
      <c r="BL13" s="21" t="s">
        <v>855</v>
      </c>
      <c r="BM13" s="21" t="s">
        <v>856</v>
      </c>
      <c r="BN13" s="21" t="s">
        <v>857</v>
      </c>
      <c r="BO13" s="21" t="s">
        <v>858</v>
      </c>
      <c r="BP13" s="21" t="s">
        <v>859</v>
      </c>
      <c r="BQ13" s="21" t="s">
        <v>308</v>
      </c>
      <c r="BR13" s="21" t="s">
        <v>860</v>
      </c>
      <c r="BS13" s="21" t="s">
        <v>861</v>
      </c>
      <c r="BT13" s="21" t="s">
        <v>862</v>
      </c>
      <c r="BU13" s="21" t="s">
        <v>863</v>
      </c>
      <c r="BV13" s="21" t="s">
        <v>864</v>
      </c>
      <c r="BW13" s="21" t="s">
        <v>865</v>
      </c>
      <c r="BX13" s="21" t="s">
        <v>866</v>
      </c>
      <c r="BY13" s="21" t="s">
        <v>867</v>
      </c>
      <c r="BZ13" s="21" t="s">
        <v>326</v>
      </c>
      <c r="CA13" s="21" t="s">
        <v>327</v>
      </c>
      <c r="CB13" s="21" t="s">
        <v>868</v>
      </c>
      <c r="CC13" s="21" t="s">
        <v>869</v>
      </c>
      <c r="CD13" s="21" t="s">
        <v>870</v>
      </c>
      <c r="CE13" s="21" t="s">
        <v>871</v>
      </c>
      <c r="CF13" s="21" t="s">
        <v>872</v>
      </c>
      <c r="CG13" s="21" t="s">
        <v>873</v>
      </c>
      <c r="CH13" s="21" t="s">
        <v>874</v>
      </c>
      <c r="CI13" s="21" t="s">
        <v>875</v>
      </c>
      <c r="CJ13" s="21" t="s">
        <v>876</v>
      </c>
      <c r="CK13" s="21" t="s">
        <v>877</v>
      </c>
      <c r="CL13" s="21" t="s">
        <v>878</v>
      </c>
      <c r="CM13" s="21" t="s">
        <v>879</v>
      </c>
      <c r="CN13" s="21" t="s">
        <v>880</v>
      </c>
      <c r="CO13" s="21" t="s">
        <v>881</v>
      </c>
      <c r="CP13" s="21" t="s">
        <v>882</v>
      </c>
      <c r="CQ13" s="21" t="s">
        <v>883</v>
      </c>
      <c r="CR13" s="21" t="s">
        <v>337</v>
      </c>
      <c r="CS13" s="21" t="s">
        <v>884</v>
      </c>
      <c r="CT13" s="21" t="s">
        <v>338</v>
      </c>
      <c r="CU13" s="21" t="s">
        <v>885</v>
      </c>
      <c r="CV13" s="21" t="s">
        <v>886</v>
      </c>
      <c r="CW13" s="21" t="s">
        <v>887</v>
      </c>
      <c r="CX13" s="21" t="s">
        <v>888</v>
      </c>
      <c r="CY13" s="21" t="s">
        <v>889</v>
      </c>
      <c r="CZ13" s="21" t="s">
        <v>890</v>
      </c>
      <c r="DA13" s="21" t="s">
        <v>891</v>
      </c>
      <c r="DB13" s="21" t="s">
        <v>892</v>
      </c>
      <c r="DC13" s="21" t="s">
        <v>893</v>
      </c>
      <c r="DD13" s="21" t="s">
        <v>894</v>
      </c>
      <c r="DE13" s="21" t="s">
        <v>895</v>
      </c>
      <c r="DF13" s="21" t="s">
        <v>896</v>
      </c>
      <c r="DG13" s="21" t="s">
        <v>897</v>
      </c>
      <c r="DH13" s="21" t="s">
        <v>898</v>
      </c>
      <c r="DI13" s="21" t="s">
        <v>899</v>
      </c>
      <c r="DJ13" s="21" t="s">
        <v>900</v>
      </c>
      <c r="DK13" s="21" t="s">
        <v>901</v>
      </c>
      <c r="DL13" s="21" t="s">
        <v>902</v>
      </c>
      <c r="DM13" s="21" t="s">
        <v>903</v>
      </c>
      <c r="DN13" s="21" t="s">
        <v>904</v>
      </c>
      <c r="DO13" s="21" t="s">
        <v>905</v>
      </c>
      <c r="DP13" s="21" t="s">
        <v>906</v>
      </c>
      <c r="DQ13" s="21" t="s">
        <v>907</v>
      </c>
      <c r="DR13" s="21" t="s">
        <v>908</v>
      </c>
      <c r="DS13" s="21" t="s">
        <v>909</v>
      </c>
      <c r="DT13" s="21" t="s">
        <v>910</v>
      </c>
      <c r="DU13" s="21" t="s">
        <v>911</v>
      </c>
      <c r="DV13" s="21" t="s">
        <v>912</v>
      </c>
      <c r="DW13" s="21" t="s">
        <v>913</v>
      </c>
      <c r="DX13" s="21" t="s">
        <v>914</v>
      </c>
      <c r="DY13" s="21" t="s">
        <v>915</v>
      </c>
      <c r="DZ13" s="21" t="s">
        <v>916</v>
      </c>
      <c r="EA13" s="21" t="s">
        <v>917</v>
      </c>
      <c r="EB13" s="21" t="s">
        <v>918</v>
      </c>
      <c r="EC13" s="21" t="s">
        <v>919</v>
      </c>
      <c r="ED13" s="21" t="s">
        <v>920</v>
      </c>
      <c r="EE13" s="21" t="s">
        <v>612</v>
      </c>
      <c r="EF13" s="21" t="s">
        <v>921</v>
      </c>
      <c r="EG13" s="21" t="s">
        <v>922</v>
      </c>
      <c r="EH13" s="21" t="s">
        <v>923</v>
      </c>
      <c r="EI13" s="21" t="s">
        <v>924</v>
      </c>
      <c r="EJ13" s="21" t="s">
        <v>925</v>
      </c>
      <c r="EK13" s="21" t="s">
        <v>926</v>
      </c>
      <c r="EL13" s="21" t="s">
        <v>927</v>
      </c>
      <c r="EM13" s="21" t="s">
        <v>928</v>
      </c>
      <c r="EN13" s="21" t="s">
        <v>929</v>
      </c>
      <c r="EO13" s="21" t="s">
        <v>930</v>
      </c>
      <c r="EP13" s="21" t="s">
        <v>931</v>
      </c>
      <c r="EQ13" s="21" t="s">
        <v>932</v>
      </c>
      <c r="ER13" s="21" t="s">
        <v>933</v>
      </c>
      <c r="ES13" s="21" t="s">
        <v>934</v>
      </c>
      <c r="ET13" s="21" t="s">
        <v>935</v>
      </c>
      <c r="EU13" s="21" t="s">
        <v>936</v>
      </c>
      <c r="EV13" s="21" t="s">
        <v>937</v>
      </c>
      <c r="EW13" s="21" t="s">
        <v>938</v>
      </c>
      <c r="EX13" s="21" t="s">
        <v>939</v>
      </c>
      <c r="EY13" s="21" t="s">
        <v>940</v>
      </c>
      <c r="EZ13" s="21" t="s">
        <v>836</v>
      </c>
      <c r="FA13" s="21" t="s">
        <v>366</v>
      </c>
      <c r="FB13" s="21" t="s">
        <v>837</v>
      </c>
      <c r="FC13" s="21" t="s">
        <v>941</v>
      </c>
      <c r="FD13" s="21" t="s">
        <v>942</v>
      </c>
      <c r="FE13" s="21" t="s">
        <v>943</v>
      </c>
      <c r="FF13" s="21" t="s">
        <v>944</v>
      </c>
      <c r="FG13" s="21" t="s">
        <v>945</v>
      </c>
      <c r="FH13" s="21" t="s">
        <v>946</v>
      </c>
      <c r="FI13" s="21" t="s">
        <v>947</v>
      </c>
      <c r="FJ13" s="21" t="s">
        <v>948</v>
      </c>
      <c r="FK13" s="21" t="s">
        <v>949</v>
      </c>
      <c r="FL13" s="21" t="s">
        <v>950</v>
      </c>
      <c r="FM13" s="21" t="s">
        <v>951</v>
      </c>
      <c r="FN13" s="21" t="s">
        <v>952</v>
      </c>
      <c r="FO13" s="21" t="s">
        <v>953</v>
      </c>
      <c r="FP13" s="21" t="s">
        <v>954</v>
      </c>
      <c r="FQ13" s="21" t="s">
        <v>955</v>
      </c>
      <c r="FR13" s="21" t="s">
        <v>956</v>
      </c>
      <c r="FS13" s="21" t="s">
        <v>957</v>
      </c>
      <c r="FT13" s="21" t="s">
        <v>958</v>
      </c>
      <c r="FU13" s="21" t="s">
        <v>959</v>
      </c>
      <c r="FV13" s="21" t="s">
        <v>578</v>
      </c>
      <c r="FW13" s="21" t="s">
        <v>960</v>
      </c>
      <c r="FX13" s="21" t="s">
        <v>961</v>
      </c>
      <c r="FY13" s="21" t="s">
        <v>962</v>
      </c>
      <c r="FZ13" s="21" t="s">
        <v>963</v>
      </c>
      <c r="GA13" s="21" t="s">
        <v>964</v>
      </c>
      <c r="GB13" s="21" t="s">
        <v>965</v>
      </c>
      <c r="GC13" s="21" t="s">
        <v>966</v>
      </c>
      <c r="GD13" s="21" t="s">
        <v>967</v>
      </c>
      <c r="GE13" s="21" t="s">
        <v>968</v>
      </c>
      <c r="GF13" s="21" t="s">
        <v>969</v>
      </c>
      <c r="GG13" s="21" t="s">
        <v>970</v>
      </c>
      <c r="GH13" s="21" t="s">
        <v>971</v>
      </c>
      <c r="GI13" s="21" t="s">
        <v>972</v>
      </c>
      <c r="GJ13" s="21" t="s">
        <v>973</v>
      </c>
      <c r="GK13" s="21" t="s">
        <v>974</v>
      </c>
      <c r="GL13" s="21" t="s">
        <v>975</v>
      </c>
      <c r="GM13" s="21" t="s">
        <v>976</v>
      </c>
      <c r="GN13" s="21" t="s">
        <v>977</v>
      </c>
      <c r="GO13" s="21" t="s">
        <v>978</v>
      </c>
      <c r="GP13" s="21" t="s">
        <v>979</v>
      </c>
      <c r="GQ13" s="21" t="s">
        <v>980</v>
      </c>
      <c r="GR13" s="21" t="s">
        <v>981</v>
      </c>
    </row>
    <row r="14" spans="1:254" ht="15.6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6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54">
      <c r="A39" s="31" t="s">
        <v>394</v>
      </c>
      <c r="B39" s="32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GL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  <c r="FL39" s="4">
        <f t="shared" si="5"/>
        <v>0</v>
      </c>
      <c r="FM39" s="4">
        <f t="shared" si="5"/>
        <v>0</v>
      </c>
      <c r="FN39" s="4">
        <f t="shared" si="5"/>
        <v>0</v>
      </c>
      <c r="FO39" s="4">
        <f t="shared" si="5"/>
        <v>0</v>
      </c>
      <c r="FP39" s="4">
        <f t="shared" si="5"/>
        <v>0</v>
      </c>
      <c r="FQ39" s="4">
        <f t="shared" si="5"/>
        <v>0</v>
      </c>
      <c r="FR39" s="4">
        <f t="shared" si="5"/>
        <v>0</v>
      </c>
      <c r="FS39" s="4">
        <f t="shared" si="5"/>
        <v>0</v>
      </c>
      <c r="FT39" s="4">
        <f t="shared" si="5"/>
        <v>0</v>
      </c>
      <c r="FU39" s="4">
        <f t="shared" si="5"/>
        <v>0</v>
      </c>
      <c r="FV39" s="4">
        <f t="shared" si="5"/>
        <v>0</v>
      </c>
      <c r="FW39" s="4">
        <f t="shared" si="5"/>
        <v>0</v>
      </c>
      <c r="FX39" s="4">
        <f t="shared" si="5"/>
        <v>0</v>
      </c>
      <c r="FY39" s="4">
        <f t="shared" si="5"/>
        <v>0</v>
      </c>
      <c r="FZ39" s="4">
        <f t="shared" si="5"/>
        <v>0</v>
      </c>
      <c r="GA39" s="4">
        <f t="shared" si="5"/>
        <v>0</v>
      </c>
      <c r="GB39" s="4">
        <f t="shared" si="5"/>
        <v>0</v>
      </c>
      <c r="GC39" s="4">
        <f t="shared" si="5"/>
        <v>0</v>
      </c>
      <c r="GD39" s="4">
        <f t="shared" si="5"/>
        <v>0</v>
      </c>
      <c r="GE39" s="4">
        <f t="shared" si="5"/>
        <v>0</v>
      </c>
      <c r="GF39" s="4">
        <f t="shared" si="5"/>
        <v>0</v>
      </c>
      <c r="GG39" s="4">
        <f t="shared" si="5"/>
        <v>0</v>
      </c>
      <c r="GH39" s="4">
        <f t="shared" si="5"/>
        <v>0</v>
      </c>
      <c r="GI39" s="4">
        <f t="shared" si="5"/>
        <v>0</v>
      </c>
      <c r="GJ39" s="4">
        <f t="shared" si="5"/>
        <v>0</v>
      </c>
      <c r="GK39" s="4">
        <f t="shared" si="5"/>
        <v>0</v>
      </c>
      <c r="GL39" s="4">
        <f t="shared" si="5"/>
        <v>0</v>
      </c>
      <c r="GM39" s="4">
        <f t="shared" ref="GM39:GR39" si="6">SUM(GM14:GM38)</f>
        <v>0</v>
      </c>
      <c r="GN39" s="4">
        <f t="shared" si="6"/>
        <v>0</v>
      </c>
      <c r="GO39" s="4">
        <f t="shared" si="6"/>
        <v>0</v>
      </c>
      <c r="GP39" s="4">
        <f t="shared" si="6"/>
        <v>0</v>
      </c>
      <c r="GQ39" s="4">
        <f t="shared" si="6"/>
        <v>0</v>
      </c>
      <c r="GR39" s="4">
        <f t="shared" si="6"/>
        <v>0</v>
      </c>
    </row>
    <row r="40" spans="1:254" ht="37.5" customHeight="1">
      <c r="A40" s="33" t="s">
        <v>982</v>
      </c>
      <c r="B40" s="34"/>
      <c r="C40" s="11">
        <f t="shared" ref="C40:AH40" si="7">C39/25%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 t="shared" si="7"/>
        <v>0</v>
      </c>
      <c r="I40" s="11">
        <f t="shared" si="7"/>
        <v>0</v>
      </c>
      <c r="J40" s="11">
        <f t="shared" si="7"/>
        <v>0</v>
      </c>
      <c r="K40" s="11">
        <f t="shared" si="7"/>
        <v>0</v>
      </c>
      <c r="L40" s="11">
        <f t="shared" si="7"/>
        <v>0</v>
      </c>
      <c r="M40" s="11">
        <f t="shared" si="7"/>
        <v>0</v>
      </c>
      <c r="N40" s="11">
        <f t="shared" si="7"/>
        <v>0</v>
      </c>
      <c r="O40" s="11">
        <f t="shared" si="7"/>
        <v>0</v>
      </c>
      <c r="P40" s="11">
        <f t="shared" si="7"/>
        <v>0</v>
      </c>
      <c r="Q40" s="11">
        <f t="shared" si="7"/>
        <v>0</v>
      </c>
      <c r="R40" s="11">
        <f t="shared" si="7"/>
        <v>0</v>
      </c>
      <c r="S40" s="11">
        <f t="shared" si="7"/>
        <v>0</v>
      </c>
      <c r="T40" s="11">
        <f t="shared" si="7"/>
        <v>0</v>
      </c>
      <c r="U40" s="11">
        <f t="shared" si="7"/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ref="AI40:BN40" si="8">AI39/25%</f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si="8"/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ref="BO40:CT40" si="9">BO39/25%</f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ref="CU40:DZ40" si="10">CU39/25%</f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ref="EA40:FF40" si="11">EA39/25%</f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ref="FG40:GL40" si="12">FG39/25%</f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ref="GM40:GR40" si="13">GM39/25%</f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</row>
    <row r="42" spans="1:254">
      <c r="B42" t="s">
        <v>206</v>
      </c>
    </row>
    <row r="43" spans="1:254">
      <c r="B43" t="s">
        <v>207</v>
      </c>
      <c r="C43" t="s">
        <v>983</v>
      </c>
      <c r="D43" s="27">
        <f>(C40+F40+I40+L40+O40+R40)/6</f>
        <v>0</v>
      </c>
      <c r="E43">
        <f>D43/100*25</f>
        <v>0</v>
      </c>
    </row>
    <row r="44" spans="1:254">
      <c r="B44" t="s">
        <v>209</v>
      </c>
      <c r="C44" t="s">
        <v>983</v>
      </c>
      <c r="D44" s="27">
        <f>(D40+G40+J40+M40+P40+S40)/6</f>
        <v>0</v>
      </c>
      <c r="E44">
        <f>D44/100*25</f>
        <v>0</v>
      </c>
    </row>
    <row r="45" spans="1:254">
      <c r="B45" t="s">
        <v>210</v>
      </c>
      <c r="C45" t="s">
        <v>983</v>
      </c>
      <c r="D45" s="27">
        <f>(E40+H40+K40+N40+Q40+T40)/6</f>
        <v>0</v>
      </c>
      <c r="E45">
        <f>D45/100*25</f>
        <v>0</v>
      </c>
    </row>
    <row r="46" spans="1:254">
      <c r="D46" s="24">
        <f>SUM(D43:D45)</f>
        <v>0</v>
      </c>
      <c r="E46" s="24">
        <f>SUM(E43:E45)</f>
        <v>0</v>
      </c>
    </row>
    <row r="47" spans="1:254">
      <c r="B47" t="s">
        <v>207</v>
      </c>
      <c r="C47" t="s">
        <v>984</v>
      </c>
      <c r="D47" s="27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209</v>
      </c>
      <c r="C48" t="s">
        <v>984</v>
      </c>
      <c r="D48" s="27">
        <f>(V40+Y40+AB40+AE40+AH40+AK40+AN40+AQ40+AT40+AW40+AZ40+BC40+BF40+BI40+BL40+BO40+BR40+BU40)/18</f>
        <v>0</v>
      </c>
      <c r="E48">
        <f>D48/100*25</f>
        <v>0</v>
      </c>
    </row>
    <row r="49" spans="2:5">
      <c r="B49" t="s">
        <v>210</v>
      </c>
      <c r="C49" t="s">
        <v>984</v>
      </c>
      <c r="D49" s="27">
        <f>(W40+Z40+AC40+AF40+AI40+AL40+AO40+AR40+AU40+AX40+BA40+BD40+BG40+BJ40+BM40+BP40+BS40+BV40)/18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207</v>
      </c>
      <c r="C51" t="s">
        <v>985</v>
      </c>
      <c r="D51" s="27">
        <f>(BW40+BZ40+CC40+CF40+CI40+CL40)/6</f>
        <v>0</v>
      </c>
      <c r="E51" s="18">
        <f>D51/100*25</f>
        <v>0</v>
      </c>
    </row>
    <row r="52" spans="2:5">
      <c r="B52" t="s">
        <v>209</v>
      </c>
      <c r="C52" t="s">
        <v>985</v>
      </c>
      <c r="D52" s="27">
        <f>(BX40+CA40+CD40+CG40+CJ40+CM40)/6</f>
        <v>0</v>
      </c>
      <c r="E52" s="18">
        <f>D52/100*25</f>
        <v>0</v>
      </c>
    </row>
    <row r="53" spans="2:5">
      <c r="B53" t="s">
        <v>210</v>
      </c>
      <c r="C53" t="s">
        <v>985</v>
      </c>
      <c r="D53" s="27">
        <f>(BY40+CB40+CE40+CH40+CK40+CN40)/6</f>
        <v>0</v>
      </c>
      <c r="E53" s="18">
        <f>D53/100*25</f>
        <v>0</v>
      </c>
    </row>
    <row r="54" spans="2:5">
      <c r="D54" s="23">
        <f>SUM(D51:D53)</f>
        <v>0</v>
      </c>
      <c r="E54" s="24">
        <f>SUM(E51:E53)</f>
        <v>0</v>
      </c>
    </row>
    <row r="55" spans="2:5">
      <c r="B55" t="s">
        <v>207</v>
      </c>
      <c r="C55" t="s">
        <v>986</v>
      </c>
      <c r="D55" s="2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986</v>
      </c>
      <c r="D56" s="27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>
      <c r="B57" t="s">
        <v>210</v>
      </c>
      <c r="C57" t="s">
        <v>986</v>
      </c>
      <c r="D57" s="27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207</v>
      </c>
      <c r="C59" t="s">
        <v>987</v>
      </c>
      <c r="D59" s="27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987</v>
      </c>
      <c r="D60" s="27">
        <f>(GB40+GE40+GH40+GK40+GN40+GQ40)/6</f>
        <v>0</v>
      </c>
      <c r="E60">
        <f>D60/100*25</f>
        <v>0</v>
      </c>
    </row>
    <row r="61" spans="2:5">
      <c r="B61" t="s">
        <v>210</v>
      </c>
      <c r="C61" t="s">
        <v>987</v>
      </c>
      <c r="D61" s="27">
        <f>(GC40+GF40+GI40+GL40+GO40+GR40)/6</f>
        <v>0</v>
      </c>
      <c r="E61">
        <f>D61/100*25</f>
        <v>0</v>
      </c>
    </row>
    <row r="62" spans="2:5">
      <c r="D62" s="23">
        <f>SUM(D59:D61)</f>
        <v>0</v>
      </c>
      <c r="E62" s="24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A4:A13"/>
    <mergeCell ref="B4:B13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5: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GG12:GI12"/>
    <mergeCell ref="GJ12:GL12"/>
    <mergeCell ref="GM12:GO12"/>
    <mergeCell ref="GP12:GR12"/>
    <mergeCell ref="A39:B39"/>
    <mergeCell ref="A40:B40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</mergeCells>
  <pageMargins left="0.7" right="0.7" top="0.75" bottom="0.75" header="0.3" footer="0.3"/>
  <pageSetup paperSize="9" fitToWidth="0"/>
  <extLst>
    <ext uri="smNativeData">
      <pm:sheetPrefs xmlns:pm="smNativeData" day="16954546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3"/>
  <sheetViews>
    <sheetView tabSelected="1" topLeftCell="A14" zoomScale="90" workbookViewId="0">
      <selection activeCell="H54" sqref="H54"/>
    </sheetView>
  </sheetViews>
  <sheetFormatPr defaultRowHeight="14.4"/>
  <cols>
    <col min="2" max="2" width="33" customWidth="1"/>
    <col min="4" max="4" width="10.6640625" customWidth="1"/>
    <col min="5" max="5" width="9.5546875" customWidth="1"/>
  </cols>
  <sheetData>
    <row r="1" spans="1:293" ht="15.6">
      <c r="A1" s="7" t="s">
        <v>215</v>
      </c>
      <c r="B1" s="14" t="s">
        <v>988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93" ht="15.6">
      <c r="A2" s="9" t="s">
        <v>989</v>
      </c>
      <c r="B2" s="8"/>
      <c r="C2" s="8"/>
      <c r="D2" s="8"/>
      <c r="E2" s="8"/>
      <c r="F2" s="8"/>
      <c r="G2" s="8"/>
      <c r="H2" s="8"/>
      <c r="I2" s="8"/>
      <c r="J2" s="15"/>
      <c r="K2" s="15"/>
      <c r="L2" s="1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93" ht="15.6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93" ht="15.6" customHeight="1">
      <c r="A4" s="44" t="s">
        <v>3</v>
      </c>
      <c r="B4" s="44" t="s">
        <v>4</v>
      </c>
      <c r="C4" s="40" t="s">
        <v>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7" t="s">
        <v>6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9"/>
      <c r="DD4" s="42" t="s">
        <v>7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54" t="s">
        <v>8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6"/>
      <c r="HZ4" s="43" t="s">
        <v>9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spans="1:293" ht="15" customHeight="1">
      <c r="A5" s="44"/>
      <c r="B5" s="44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11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12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6" t="s">
        <v>990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403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7" t="s">
        <v>404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218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14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45" t="s">
        <v>219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220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 t="s">
        <v>15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36" t="s">
        <v>16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293" ht="4.2" hidden="1" customHeight="1">
      <c r="A6" s="44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293" ht="16.2" hidden="1" customHeight="1">
      <c r="A7" s="44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293" ht="17.399999999999999" hidden="1" customHeight="1">
      <c r="A8" s="44"/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293" ht="18" hidden="1" customHeight="1">
      <c r="A9" s="44"/>
      <c r="B9" s="4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293" ht="30" hidden="1" customHeight="1">
      <c r="A10" s="4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293" ht="15.6">
      <c r="A11" s="44"/>
      <c r="B11" s="44"/>
      <c r="C11" s="37" t="s">
        <v>991</v>
      </c>
      <c r="D11" s="37"/>
      <c r="E11" s="37"/>
      <c r="F11" s="37" t="s">
        <v>992</v>
      </c>
      <c r="G11" s="37"/>
      <c r="H11" s="37"/>
      <c r="I11" s="37" t="s">
        <v>993</v>
      </c>
      <c r="J11" s="37"/>
      <c r="K11" s="37"/>
      <c r="L11" s="37" t="s">
        <v>994</v>
      </c>
      <c r="M11" s="37"/>
      <c r="N11" s="37"/>
      <c r="O11" s="37" t="s">
        <v>995</v>
      </c>
      <c r="P11" s="37"/>
      <c r="Q11" s="37"/>
      <c r="R11" s="37" t="s">
        <v>996</v>
      </c>
      <c r="S11" s="37"/>
      <c r="T11" s="37"/>
      <c r="U11" s="37" t="s">
        <v>997</v>
      </c>
      <c r="V11" s="37"/>
      <c r="W11" s="37"/>
      <c r="X11" s="37" t="s">
        <v>998</v>
      </c>
      <c r="Y11" s="37"/>
      <c r="Z11" s="37"/>
      <c r="AA11" s="37" t="s">
        <v>999</v>
      </c>
      <c r="AB11" s="37"/>
      <c r="AC11" s="37"/>
      <c r="AD11" s="37" t="s">
        <v>1000</v>
      </c>
      <c r="AE11" s="37"/>
      <c r="AF11" s="37"/>
      <c r="AG11" s="37" t="s">
        <v>1001</v>
      </c>
      <c r="AH11" s="37"/>
      <c r="AI11" s="37"/>
      <c r="AJ11" s="37" t="s">
        <v>1002</v>
      </c>
      <c r="AK11" s="37"/>
      <c r="AL11" s="37"/>
      <c r="AM11" s="37" t="s">
        <v>1003</v>
      </c>
      <c r="AN11" s="37"/>
      <c r="AO11" s="37"/>
      <c r="AP11" s="36" t="s">
        <v>1004</v>
      </c>
      <c r="AQ11" s="36"/>
      <c r="AR11" s="36"/>
      <c r="AS11" s="37" t="s">
        <v>1005</v>
      </c>
      <c r="AT11" s="37"/>
      <c r="AU11" s="37"/>
      <c r="AV11" s="37" t="s">
        <v>1006</v>
      </c>
      <c r="AW11" s="37"/>
      <c r="AX11" s="37"/>
      <c r="AY11" s="37" t="s">
        <v>1007</v>
      </c>
      <c r="AZ11" s="37"/>
      <c r="BA11" s="37"/>
      <c r="BB11" s="37" t="s">
        <v>1008</v>
      </c>
      <c r="BC11" s="37"/>
      <c r="BD11" s="37"/>
      <c r="BE11" s="37" t="s">
        <v>1009</v>
      </c>
      <c r="BF11" s="37"/>
      <c r="BG11" s="37"/>
      <c r="BH11" s="36" t="s">
        <v>1010</v>
      </c>
      <c r="BI11" s="36"/>
      <c r="BJ11" s="36"/>
      <c r="BK11" s="36" t="s">
        <v>1011</v>
      </c>
      <c r="BL11" s="36"/>
      <c r="BM11" s="36"/>
      <c r="BN11" s="37" t="s">
        <v>1012</v>
      </c>
      <c r="BO11" s="37"/>
      <c r="BP11" s="37"/>
      <c r="BQ11" s="37" t="s">
        <v>1013</v>
      </c>
      <c r="BR11" s="37"/>
      <c r="BS11" s="37"/>
      <c r="BT11" s="36" t="s">
        <v>1014</v>
      </c>
      <c r="BU11" s="36"/>
      <c r="BV11" s="36"/>
      <c r="BW11" s="37" t="s">
        <v>1015</v>
      </c>
      <c r="BX11" s="37"/>
      <c r="BY11" s="37"/>
      <c r="BZ11" s="37" t="s">
        <v>1016</v>
      </c>
      <c r="CA11" s="37"/>
      <c r="CB11" s="37"/>
      <c r="CC11" s="37" t="s">
        <v>1017</v>
      </c>
      <c r="CD11" s="37"/>
      <c r="CE11" s="37"/>
      <c r="CF11" s="37" t="s">
        <v>1018</v>
      </c>
      <c r="CG11" s="37"/>
      <c r="CH11" s="37"/>
      <c r="CI11" s="37" t="s">
        <v>1019</v>
      </c>
      <c r="CJ11" s="37"/>
      <c r="CK11" s="37"/>
      <c r="CL11" s="37" t="s">
        <v>1020</v>
      </c>
      <c r="CM11" s="37"/>
      <c r="CN11" s="37"/>
      <c r="CO11" s="37" t="s">
        <v>1021</v>
      </c>
      <c r="CP11" s="37"/>
      <c r="CQ11" s="37"/>
      <c r="CR11" s="37" t="s">
        <v>1022</v>
      </c>
      <c r="CS11" s="37"/>
      <c r="CT11" s="37"/>
      <c r="CU11" s="37" t="s">
        <v>1023</v>
      </c>
      <c r="CV11" s="37"/>
      <c r="CW11" s="37"/>
      <c r="CX11" s="37" t="s">
        <v>1024</v>
      </c>
      <c r="CY11" s="37"/>
      <c r="CZ11" s="37"/>
      <c r="DA11" s="37" t="s">
        <v>1025</v>
      </c>
      <c r="DB11" s="37"/>
      <c r="DC11" s="37"/>
      <c r="DD11" s="36" t="s">
        <v>1026</v>
      </c>
      <c r="DE11" s="36"/>
      <c r="DF11" s="36"/>
      <c r="DG11" s="36" t="s">
        <v>1027</v>
      </c>
      <c r="DH11" s="36"/>
      <c r="DI11" s="36"/>
      <c r="DJ11" s="36" t="s">
        <v>1028</v>
      </c>
      <c r="DK11" s="36"/>
      <c r="DL11" s="36"/>
      <c r="DM11" s="36" t="s">
        <v>1029</v>
      </c>
      <c r="DN11" s="36"/>
      <c r="DO11" s="36"/>
      <c r="DP11" s="36" t="s">
        <v>1030</v>
      </c>
      <c r="DQ11" s="36"/>
      <c r="DR11" s="36"/>
      <c r="DS11" s="36" t="s">
        <v>1031</v>
      </c>
      <c r="DT11" s="36"/>
      <c r="DU11" s="36"/>
      <c r="DV11" s="36" t="s">
        <v>1032</v>
      </c>
      <c r="DW11" s="36"/>
      <c r="DX11" s="36"/>
      <c r="DY11" s="36" t="s">
        <v>1033</v>
      </c>
      <c r="DZ11" s="36"/>
      <c r="EA11" s="36"/>
      <c r="EB11" s="36" t="s">
        <v>1034</v>
      </c>
      <c r="EC11" s="36"/>
      <c r="ED11" s="36"/>
      <c r="EE11" s="36" t="s">
        <v>1035</v>
      </c>
      <c r="EF11" s="36"/>
      <c r="EG11" s="36"/>
      <c r="EH11" s="36" t="s">
        <v>1036</v>
      </c>
      <c r="EI11" s="36"/>
      <c r="EJ11" s="36"/>
      <c r="EK11" s="36" t="s">
        <v>1037</v>
      </c>
      <c r="EL11" s="36"/>
      <c r="EM11" s="36"/>
      <c r="EN11" s="36" t="s">
        <v>1038</v>
      </c>
      <c r="EO11" s="36"/>
      <c r="EP11" s="36"/>
      <c r="EQ11" s="36" t="s">
        <v>1039</v>
      </c>
      <c r="ER11" s="36"/>
      <c r="ES11" s="36"/>
      <c r="ET11" s="36" t="s">
        <v>1040</v>
      </c>
      <c r="EU11" s="36"/>
      <c r="EV11" s="36"/>
      <c r="EW11" s="36" t="s">
        <v>1041</v>
      </c>
      <c r="EX11" s="36"/>
      <c r="EY11" s="36"/>
      <c r="EZ11" s="36" t="s">
        <v>1042</v>
      </c>
      <c r="FA11" s="36"/>
      <c r="FB11" s="36"/>
      <c r="FC11" s="36" t="s">
        <v>1043</v>
      </c>
      <c r="FD11" s="36"/>
      <c r="FE11" s="36"/>
      <c r="FF11" s="36" t="s">
        <v>1044</v>
      </c>
      <c r="FG11" s="36"/>
      <c r="FH11" s="36"/>
      <c r="FI11" s="36" t="s">
        <v>1045</v>
      </c>
      <c r="FJ11" s="36"/>
      <c r="FK11" s="36"/>
      <c r="FL11" s="36" t="s">
        <v>1046</v>
      </c>
      <c r="FM11" s="36"/>
      <c r="FN11" s="36"/>
      <c r="FO11" s="36" t="s">
        <v>1047</v>
      </c>
      <c r="FP11" s="36"/>
      <c r="FQ11" s="36"/>
      <c r="FR11" s="36" t="s">
        <v>1048</v>
      </c>
      <c r="FS11" s="36"/>
      <c r="FT11" s="36"/>
      <c r="FU11" s="36" t="s">
        <v>1049</v>
      </c>
      <c r="FV11" s="36"/>
      <c r="FW11" s="36"/>
      <c r="FX11" s="36" t="s">
        <v>1050</v>
      </c>
      <c r="FY11" s="36"/>
      <c r="FZ11" s="36"/>
      <c r="GA11" s="36" t="s">
        <v>1051</v>
      </c>
      <c r="GB11" s="36"/>
      <c r="GC11" s="36"/>
      <c r="GD11" s="36" t="s">
        <v>1052</v>
      </c>
      <c r="GE11" s="36"/>
      <c r="GF11" s="36"/>
      <c r="GG11" s="36" t="s">
        <v>1053</v>
      </c>
      <c r="GH11" s="36"/>
      <c r="GI11" s="36"/>
      <c r="GJ11" s="36" t="s">
        <v>1054</v>
      </c>
      <c r="GK11" s="36"/>
      <c r="GL11" s="36"/>
      <c r="GM11" s="36" t="s">
        <v>1055</v>
      </c>
      <c r="GN11" s="36"/>
      <c r="GO11" s="36"/>
      <c r="GP11" s="36" t="s">
        <v>1056</v>
      </c>
      <c r="GQ11" s="36"/>
      <c r="GR11" s="36"/>
      <c r="GS11" s="36" t="s">
        <v>1057</v>
      </c>
      <c r="GT11" s="36"/>
      <c r="GU11" s="36"/>
      <c r="GV11" s="36" t="s">
        <v>1058</v>
      </c>
      <c r="GW11" s="36"/>
      <c r="GX11" s="36"/>
      <c r="GY11" s="36" t="s">
        <v>1059</v>
      </c>
      <c r="GZ11" s="36"/>
      <c r="HA11" s="36"/>
      <c r="HB11" s="36" t="s">
        <v>1060</v>
      </c>
      <c r="HC11" s="36"/>
      <c r="HD11" s="36"/>
      <c r="HE11" s="36" t="s">
        <v>1061</v>
      </c>
      <c r="HF11" s="36"/>
      <c r="HG11" s="36"/>
      <c r="HH11" s="36" t="s">
        <v>1062</v>
      </c>
      <c r="HI11" s="36"/>
      <c r="HJ11" s="36"/>
      <c r="HK11" s="36" t="s">
        <v>1063</v>
      </c>
      <c r="HL11" s="36"/>
      <c r="HM11" s="36"/>
      <c r="HN11" s="36" t="s">
        <v>1064</v>
      </c>
      <c r="HO11" s="36"/>
      <c r="HP11" s="36"/>
      <c r="HQ11" s="36" t="s">
        <v>1065</v>
      </c>
      <c r="HR11" s="36"/>
      <c r="HS11" s="36"/>
      <c r="HT11" s="36" t="s">
        <v>1066</v>
      </c>
      <c r="HU11" s="36"/>
      <c r="HV11" s="36"/>
      <c r="HW11" s="36" t="s">
        <v>1067</v>
      </c>
      <c r="HX11" s="36"/>
      <c r="HY11" s="36"/>
      <c r="HZ11" s="36" t="s">
        <v>1068</v>
      </c>
      <c r="IA11" s="36"/>
      <c r="IB11" s="36"/>
      <c r="IC11" s="36" t="s">
        <v>1069</v>
      </c>
      <c r="ID11" s="36"/>
      <c r="IE11" s="36"/>
      <c r="IF11" s="36" t="s">
        <v>1070</v>
      </c>
      <c r="IG11" s="36"/>
      <c r="IH11" s="36"/>
      <c r="II11" s="36" t="s">
        <v>1071</v>
      </c>
      <c r="IJ11" s="36"/>
      <c r="IK11" s="36"/>
      <c r="IL11" s="36" t="s">
        <v>1072</v>
      </c>
      <c r="IM11" s="36"/>
      <c r="IN11" s="36"/>
      <c r="IO11" s="36" t="s">
        <v>1073</v>
      </c>
      <c r="IP11" s="36"/>
      <c r="IQ11" s="36"/>
      <c r="IR11" s="36" t="s">
        <v>1074</v>
      </c>
      <c r="IS11" s="36"/>
      <c r="IT11" s="36"/>
    </row>
    <row r="12" spans="1:293" ht="93" customHeight="1">
      <c r="A12" s="44"/>
      <c r="B12" s="44"/>
      <c r="C12" s="35" t="s">
        <v>1075</v>
      </c>
      <c r="D12" s="35"/>
      <c r="E12" s="35"/>
      <c r="F12" s="35" t="s">
        <v>1076</v>
      </c>
      <c r="G12" s="35"/>
      <c r="H12" s="35"/>
      <c r="I12" s="35" t="s">
        <v>1077</v>
      </c>
      <c r="J12" s="35"/>
      <c r="K12" s="35"/>
      <c r="L12" s="35" t="s">
        <v>1078</v>
      </c>
      <c r="M12" s="35"/>
      <c r="N12" s="35"/>
      <c r="O12" s="35" t="s">
        <v>1079</v>
      </c>
      <c r="P12" s="35"/>
      <c r="Q12" s="35"/>
      <c r="R12" s="35" t="s">
        <v>1080</v>
      </c>
      <c r="S12" s="35"/>
      <c r="T12" s="35"/>
      <c r="U12" s="35" t="s">
        <v>1081</v>
      </c>
      <c r="V12" s="35"/>
      <c r="W12" s="35"/>
      <c r="X12" s="35" t="s">
        <v>1082</v>
      </c>
      <c r="Y12" s="35"/>
      <c r="Z12" s="35"/>
      <c r="AA12" s="35" t="s">
        <v>1083</v>
      </c>
      <c r="AB12" s="35"/>
      <c r="AC12" s="35"/>
      <c r="AD12" s="35" t="s">
        <v>1084</v>
      </c>
      <c r="AE12" s="35"/>
      <c r="AF12" s="35"/>
      <c r="AG12" s="35" t="s">
        <v>1085</v>
      </c>
      <c r="AH12" s="35"/>
      <c r="AI12" s="35"/>
      <c r="AJ12" s="35" t="s">
        <v>1086</v>
      </c>
      <c r="AK12" s="35"/>
      <c r="AL12" s="35"/>
      <c r="AM12" s="35" t="s">
        <v>1087</v>
      </c>
      <c r="AN12" s="35"/>
      <c r="AO12" s="35"/>
      <c r="AP12" s="35" t="s">
        <v>1088</v>
      </c>
      <c r="AQ12" s="35"/>
      <c r="AR12" s="35"/>
      <c r="AS12" s="35" t="s">
        <v>1089</v>
      </c>
      <c r="AT12" s="35"/>
      <c r="AU12" s="35"/>
      <c r="AV12" s="35" t="s">
        <v>1090</v>
      </c>
      <c r="AW12" s="35"/>
      <c r="AX12" s="35"/>
      <c r="AY12" s="35" t="s">
        <v>1091</v>
      </c>
      <c r="AZ12" s="35"/>
      <c r="BA12" s="35"/>
      <c r="BB12" s="35" t="s">
        <v>1092</v>
      </c>
      <c r="BC12" s="35"/>
      <c r="BD12" s="35"/>
      <c r="BE12" s="35" t="s">
        <v>1093</v>
      </c>
      <c r="BF12" s="35"/>
      <c r="BG12" s="35"/>
      <c r="BH12" s="35" t="s">
        <v>1094</v>
      </c>
      <c r="BI12" s="35"/>
      <c r="BJ12" s="35"/>
      <c r="BK12" s="35" t="s">
        <v>1095</v>
      </c>
      <c r="BL12" s="35"/>
      <c r="BM12" s="35"/>
      <c r="BN12" s="35" t="s">
        <v>1096</v>
      </c>
      <c r="BO12" s="35"/>
      <c r="BP12" s="35"/>
      <c r="BQ12" s="35" t="s">
        <v>1097</v>
      </c>
      <c r="BR12" s="35"/>
      <c r="BS12" s="35"/>
      <c r="BT12" s="35" t="s">
        <v>1098</v>
      </c>
      <c r="BU12" s="35"/>
      <c r="BV12" s="35"/>
      <c r="BW12" s="35" t="s">
        <v>1099</v>
      </c>
      <c r="BX12" s="35"/>
      <c r="BY12" s="35"/>
      <c r="BZ12" s="35" t="s">
        <v>1100</v>
      </c>
      <c r="CA12" s="35"/>
      <c r="CB12" s="35"/>
      <c r="CC12" s="35" t="s">
        <v>1101</v>
      </c>
      <c r="CD12" s="35"/>
      <c r="CE12" s="35"/>
      <c r="CF12" s="35" t="s">
        <v>1102</v>
      </c>
      <c r="CG12" s="35"/>
      <c r="CH12" s="35"/>
      <c r="CI12" s="35" t="s">
        <v>1103</v>
      </c>
      <c r="CJ12" s="35"/>
      <c r="CK12" s="35"/>
      <c r="CL12" s="35" t="s">
        <v>1104</v>
      </c>
      <c r="CM12" s="35"/>
      <c r="CN12" s="35"/>
      <c r="CO12" s="35" t="s">
        <v>1105</v>
      </c>
      <c r="CP12" s="35"/>
      <c r="CQ12" s="35"/>
      <c r="CR12" s="35" t="s">
        <v>1106</v>
      </c>
      <c r="CS12" s="35"/>
      <c r="CT12" s="35"/>
      <c r="CU12" s="35" t="s">
        <v>1107</v>
      </c>
      <c r="CV12" s="35"/>
      <c r="CW12" s="35"/>
      <c r="CX12" s="35" t="s">
        <v>1108</v>
      </c>
      <c r="CY12" s="35"/>
      <c r="CZ12" s="35"/>
      <c r="DA12" s="35" t="s">
        <v>1109</v>
      </c>
      <c r="DB12" s="35"/>
      <c r="DC12" s="35"/>
      <c r="DD12" s="35" t="s">
        <v>1110</v>
      </c>
      <c r="DE12" s="35"/>
      <c r="DF12" s="35"/>
      <c r="DG12" s="35" t="s">
        <v>1111</v>
      </c>
      <c r="DH12" s="35"/>
      <c r="DI12" s="35"/>
      <c r="DJ12" s="35" t="s">
        <v>1112</v>
      </c>
      <c r="DK12" s="35"/>
      <c r="DL12" s="35"/>
      <c r="DM12" s="35" t="s">
        <v>1113</v>
      </c>
      <c r="DN12" s="35"/>
      <c r="DO12" s="35"/>
      <c r="DP12" s="35" t="s">
        <v>1114</v>
      </c>
      <c r="DQ12" s="35"/>
      <c r="DR12" s="35"/>
      <c r="DS12" s="35" t="s">
        <v>1115</v>
      </c>
      <c r="DT12" s="35"/>
      <c r="DU12" s="35"/>
      <c r="DV12" s="35" t="s">
        <v>1116</v>
      </c>
      <c r="DW12" s="35"/>
      <c r="DX12" s="35"/>
      <c r="DY12" s="35" t="s">
        <v>1117</v>
      </c>
      <c r="DZ12" s="35"/>
      <c r="EA12" s="35"/>
      <c r="EB12" s="35" t="s">
        <v>1118</v>
      </c>
      <c r="EC12" s="35"/>
      <c r="ED12" s="35"/>
      <c r="EE12" s="35" t="s">
        <v>1119</v>
      </c>
      <c r="EF12" s="35"/>
      <c r="EG12" s="35"/>
      <c r="EH12" s="35" t="s">
        <v>1120</v>
      </c>
      <c r="EI12" s="35"/>
      <c r="EJ12" s="35"/>
      <c r="EK12" s="35" t="s">
        <v>1121</v>
      </c>
      <c r="EL12" s="35"/>
      <c r="EM12" s="35"/>
      <c r="EN12" s="35" t="s">
        <v>1122</v>
      </c>
      <c r="EO12" s="35"/>
      <c r="EP12" s="35"/>
      <c r="EQ12" s="35" t="s">
        <v>1123</v>
      </c>
      <c r="ER12" s="35"/>
      <c r="ES12" s="35"/>
      <c r="ET12" s="35" t="s">
        <v>1124</v>
      </c>
      <c r="EU12" s="35"/>
      <c r="EV12" s="35"/>
      <c r="EW12" s="35" t="s">
        <v>1125</v>
      </c>
      <c r="EX12" s="35"/>
      <c r="EY12" s="35"/>
      <c r="EZ12" s="35" t="s">
        <v>1126</v>
      </c>
      <c r="FA12" s="35"/>
      <c r="FB12" s="35"/>
      <c r="FC12" s="35" t="s">
        <v>1127</v>
      </c>
      <c r="FD12" s="35"/>
      <c r="FE12" s="35"/>
      <c r="FF12" s="35" t="s">
        <v>1128</v>
      </c>
      <c r="FG12" s="35"/>
      <c r="FH12" s="35"/>
      <c r="FI12" s="35" t="s">
        <v>1129</v>
      </c>
      <c r="FJ12" s="35"/>
      <c r="FK12" s="35"/>
      <c r="FL12" s="35" t="s">
        <v>1130</v>
      </c>
      <c r="FM12" s="35"/>
      <c r="FN12" s="35"/>
      <c r="FO12" s="35" t="s">
        <v>1131</v>
      </c>
      <c r="FP12" s="35"/>
      <c r="FQ12" s="35"/>
      <c r="FR12" s="35" t="s">
        <v>1132</v>
      </c>
      <c r="FS12" s="35"/>
      <c r="FT12" s="35"/>
      <c r="FU12" s="35" t="s">
        <v>1133</v>
      </c>
      <c r="FV12" s="35"/>
      <c r="FW12" s="35"/>
      <c r="FX12" s="35" t="s">
        <v>1134</v>
      </c>
      <c r="FY12" s="35"/>
      <c r="FZ12" s="35"/>
      <c r="GA12" s="35" t="s">
        <v>1135</v>
      </c>
      <c r="GB12" s="35"/>
      <c r="GC12" s="35"/>
      <c r="GD12" s="35" t="s">
        <v>1136</v>
      </c>
      <c r="GE12" s="35"/>
      <c r="GF12" s="35"/>
      <c r="GG12" s="35" t="s">
        <v>1137</v>
      </c>
      <c r="GH12" s="35"/>
      <c r="GI12" s="35"/>
      <c r="GJ12" s="35" t="s">
        <v>1138</v>
      </c>
      <c r="GK12" s="35"/>
      <c r="GL12" s="35"/>
      <c r="GM12" s="35" t="s">
        <v>1139</v>
      </c>
      <c r="GN12" s="35"/>
      <c r="GO12" s="35"/>
      <c r="GP12" s="35" t="s">
        <v>1140</v>
      </c>
      <c r="GQ12" s="35"/>
      <c r="GR12" s="35"/>
      <c r="GS12" s="35" t="s">
        <v>1141</v>
      </c>
      <c r="GT12" s="35"/>
      <c r="GU12" s="35"/>
      <c r="GV12" s="35" t="s">
        <v>1142</v>
      </c>
      <c r="GW12" s="35"/>
      <c r="GX12" s="35"/>
      <c r="GY12" s="35" t="s">
        <v>1143</v>
      </c>
      <c r="GZ12" s="35"/>
      <c r="HA12" s="35"/>
      <c r="HB12" s="35" t="s">
        <v>1144</v>
      </c>
      <c r="HC12" s="35"/>
      <c r="HD12" s="35"/>
      <c r="HE12" s="35" t="s">
        <v>1145</v>
      </c>
      <c r="HF12" s="35"/>
      <c r="HG12" s="35"/>
      <c r="HH12" s="35" t="s">
        <v>1146</v>
      </c>
      <c r="HI12" s="35"/>
      <c r="HJ12" s="35"/>
      <c r="HK12" s="35" t="s">
        <v>1147</v>
      </c>
      <c r="HL12" s="35"/>
      <c r="HM12" s="35"/>
      <c r="HN12" s="35" t="s">
        <v>1148</v>
      </c>
      <c r="HO12" s="35"/>
      <c r="HP12" s="35"/>
      <c r="HQ12" s="35" t="s">
        <v>1149</v>
      </c>
      <c r="HR12" s="35"/>
      <c r="HS12" s="35"/>
      <c r="HT12" s="35" t="s">
        <v>1150</v>
      </c>
      <c r="HU12" s="35"/>
      <c r="HV12" s="35"/>
      <c r="HW12" s="35" t="s">
        <v>1151</v>
      </c>
      <c r="HX12" s="35"/>
      <c r="HY12" s="35"/>
      <c r="HZ12" s="35" t="s">
        <v>1152</v>
      </c>
      <c r="IA12" s="35"/>
      <c r="IB12" s="35"/>
      <c r="IC12" s="35" t="s">
        <v>1153</v>
      </c>
      <c r="ID12" s="35"/>
      <c r="IE12" s="35"/>
      <c r="IF12" s="35" t="s">
        <v>1154</v>
      </c>
      <c r="IG12" s="35"/>
      <c r="IH12" s="35"/>
      <c r="II12" s="35" t="s">
        <v>1155</v>
      </c>
      <c r="IJ12" s="35"/>
      <c r="IK12" s="35"/>
      <c r="IL12" s="35" t="s">
        <v>1156</v>
      </c>
      <c r="IM12" s="35"/>
      <c r="IN12" s="35"/>
      <c r="IO12" s="35" t="s">
        <v>1157</v>
      </c>
      <c r="IP12" s="35"/>
      <c r="IQ12" s="35"/>
      <c r="IR12" s="35" t="s">
        <v>1158</v>
      </c>
      <c r="IS12" s="35"/>
      <c r="IT12" s="35"/>
    </row>
    <row r="13" spans="1:293" ht="122.25" customHeight="1">
      <c r="A13" s="44"/>
      <c r="B13" s="44"/>
      <c r="C13" s="21" t="s">
        <v>112</v>
      </c>
      <c r="D13" s="21" t="s">
        <v>1159</v>
      </c>
      <c r="E13" s="21" t="s">
        <v>1160</v>
      </c>
      <c r="F13" s="21" t="s">
        <v>1161</v>
      </c>
      <c r="G13" s="21" t="s">
        <v>1162</v>
      </c>
      <c r="H13" s="21" t="s">
        <v>808</v>
      </c>
      <c r="I13" s="21" t="s">
        <v>1163</v>
      </c>
      <c r="J13" s="21" t="s">
        <v>1164</v>
      </c>
      <c r="K13" s="21" t="s">
        <v>1165</v>
      </c>
      <c r="L13" s="21" t="s">
        <v>365</v>
      </c>
      <c r="M13" s="21" t="s">
        <v>1166</v>
      </c>
      <c r="N13" s="21" t="s">
        <v>1167</v>
      </c>
      <c r="O13" s="21" t="s">
        <v>1168</v>
      </c>
      <c r="P13" s="21" t="s">
        <v>1169</v>
      </c>
      <c r="Q13" s="21" t="s">
        <v>1170</v>
      </c>
      <c r="R13" s="21" t="s">
        <v>1171</v>
      </c>
      <c r="S13" s="21" t="s">
        <v>1172</v>
      </c>
      <c r="T13" s="21" t="s">
        <v>1173</v>
      </c>
      <c r="U13" s="21" t="s">
        <v>1174</v>
      </c>
      <c r="V13" s="21" t="s">
        <v>1175</v>
      </c>
      <c r="W13" s="21" t="s">
        <v>1176</v>
      </c>
      <c r="X13" s="21" t="s">
        <v>1177</v>
      </c>
      <c r="Y13" s="21" t="s">
        <v>1178</v>
      </c>
      <c r="Z13" s="21" t="s">
        <v>1179</v>
      </c>
      <c r="AA13" s="21" t="s">
        <v>820</v>
      </c>
      <c r="AB13" s="21" t="s">
        <v>594</v>
      </c>
      <c r="AC13" s="21" t="s">
        <v>821</v>
      </c>
      <c r="AD13" s="21" t="s">
        <v>1180</v>
      </c>
      <c r="AE13" s="21" t="s">
        <v>1181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829</v>
      </c>
      <c r="AL13" s="21" t="s">
        <v>1187</v>
      </c>
      <c r="AM13" s="21" t="s">
        <v>1188</v>
      </c>
      <c r="AN13" s="21" t="s">
        <v>1189</v>
      </c>
      <c r="AO13" s="21" t="s">
        <v>1190</v>
      </c>
      <c r="AP13" s="21" t="s">
        <v>1191</v>
      </c>
      <c r="AQ13" s="21" t="s">
        <v>1192</v>
      </c>
      <c r="AR13" s="21" t="s">
        <v>1193</v>
      </c>
      <c r="AS13" s="21" t="s">
        <v>166</v>
      </c>
      <c r="AT13" s="21" t="s">
        <v>567</v>
      </c>
      <c r="AU13" s="21" t="s">
        <v>1194</v>
      </c>
      <c r="AV13" s="21" t="s">
        <v>1195</v>
      </c>
      <c r="AW13" s="21" t="s">
        <v>1196</v>
      </c>
      <c r="AX13" s="21" t="s">
        <v>1197</v>
      </c>
      <c r="AY13" s="21" t="s">
        <v>318</v>
      </c>
      <c r="AZ13" s="21" t="s">
        <v>1198</v>
      </c>
      <c r="BA13" s="21" t="s">
        <v>1199</v>
      </c>
      <c r="BB13" s="21" t="s">
        <v>1200</v>
      </c>
      <c r="BC13" s="21" t="s">
        <v>1201</v>
      </c>
      <c r="BD13" s="21" t="s">
        <v>1202</v>
      </c>
      <c r="BE13" s="21" t="s">
        <v>1203</v>
      </c>
      <c r="BF13" s="21" t="s">
        <v>1204</v>
      </c>
      <c r="BG13" s="21" t="s">
        <v>1205</v>
      </c>
      <c r="BH13" s="21" t="s">
        <v>1206</v>
      </c>
      <c r="BI13" s="21" t="s">
        <v>1207</v>
      </c>
      <c r="BJ13" s="21" t="s">
        <v>1208</v>
      </c>
      <c r="BK13" s="21" t="s">
        <v>1209</v>
      </c>
      <c r="BL13" s="21" t="s">
        <v>1210</v>
      </c>
      <c r="BM13" s="21" t="s">
        <v>1211</v>
      </c>
      <c r="BN13" s="21" t="s">
        <v>1212</v>
      </c>
      <c r="BO13" s="21" t="s">
        <v>1213</v>
      </c>
      <c r="BP13" s="21" t="s">
        <v>1214</v>
      </c>
      <c r="BQ13" s="21" t="s">
        <v>1215</v>
      </c>
      <c r="BR13" s="21" t="s">
        <v>1216</v>
      </c>
      <c r="BS13" s="21" t="s">
        <v>1217</v>
      </c>
      <c r="BT13" s="21" t="s">
        <v>1218</v>
      </c>
      <c r="BU13" s="21" t="s">
        <v>1219</v>
      </c>
      <c r="BV13" s="21" t="s">
        <v>1220</v>
      </c>
      <c r="BW13" s="21" t="s">
        <v>1221</v>
      </c>
      <c r="BX13" s="21" t="s">
        <v>1222</v>
      </c>
      <c r="BY13" s="21" t="s">
        <v>1223</v>
      </c>
      <c r="BZ13" s="21" t="s">
        <v>1100</v>
      </c>
      <c r="CA13" s="21" t="s">
        <v>1224</v>
      </c>
      <c r="CB13" s="21" t="s">
        <v>1225</v>
      </c>
      <c r="CC13" s="21" t="s">
        <v>1226</v>
      </c>
      <c r="CD13" s="21" t="s">
        <v>1227</v>
      </c>
      <c r="CE13" s="21" t="s">
        <v>1228</v>
      </c>
      <c r="CF13" s="21" t="s">
        <v>1229</v>
      </c>
      <c r="CG13" s="21" t="s">
        <v>1230</v>
      </c>
      <c r="CH13" s="21" t="s">
        <v>1231</v>
      </c>
      <c r="CI13" s="21" t="s">
        <v>1232</v>
      </c>
      <c r="CJ13" s="21" t="s">
        <v>1233</v>
      </c>
      <c r="CK13" s="21" t="s">
        <v>1234</v>
      </c>
      <c r="CL13" s="21" t="s">
        <v>854</v>
      </c>
      <c r="CM13" s="21" t="s">
        <v>855</v>
      </c>
      <c r="CN13" s="21" t="s">
        <v>1235</v>
      </c>
      <c r="CO13" s="21" t="s">
        <v>1236</v>
      </c>
      <c r="CP13" s="21" t="s">
        <v>1237</v>
      </c>
      <c r="CQ13" s="21" t="s">
        <v>1238</v>
      </c>
      <c r="CR13" s="21" t="s">
        <v>1239</v>
      </c>
      <c r="CS13" s="21" t="s">
        <v>1240</v>
      </c>
      <c r="CT13" s="21" t="s">
        <v>1241</v>
      </c>
      <c r="CU13" s="21" t="s">
        <v>1242</v>
      </c>
      <c r="CV13" s="21" t="s">
        <v>1243</v>
      </c>
      <c r="CW13" s="21" t="s">
        <v>1244</v>
      </c>
      <c r="CX13" s="21" t="s">
        <v>1245</v>
      </c>
      <c r="CY13" s="21" t="s">
        <v>1246</v>
      </c>
      <c r="CZ13" s="21" t="s">
        <v>864</v>
      </c>
      <c r="DA13" s="21" t="s">
        <v>1247</v>
      </c>
      <c r="DB13" s="21" t="s">
        <v>1248</v>
      </c>
      <c r="DC13" s="21" t="s">
        <v>1249</v>
      </c>
      <c r="DD13" s="21" t="s">
        <v>1250</v>
      </c>
      <c r="DE13" s="21" t="s">
        <v>1251</v>
      </c>
      <c r="DF13" s="21" t="s">
        <v>1252</v>
      </c>
      <c r="DG13" s="21" t="s">
        <v>1253</v>
      </c>
      <c r="DH13" s="21" t="s">
        <v>1254</v>
      </c>
      <c r="DI13" s="21" t="s">
        <v>1255</v>
      </c>
      <c r="DJ13" s="21" t="s">
        <v>572</v>
      </c>
      <c r="DK13" s="21" t="s">
        <v>1256</v>
      </c>
      <c r="DL13" s="21" t="s">
        <v>1257</v>
      </c>
      <c r="DM13" s="21" t="s">
        <v>1258</v>
      </c>
      <c r="DN13" s="21" t="s">
        <v>1259</v>
      </c>
      <c r="DO13" s="21" t="s">
        <v>1260</v>
      </c>
      <c r="DP13" s="21" t="s">
        <v>1261</v>
      </c>
      <c r="DQ13" s="21" t="s">
        <v>1262</v>
      </c>
      <c r="DR13" s="21" t="s">
        <v>1263</v>
      </c>
      <c r="DS13" s="21" t="s">
        <v>1264</v>
      </c>
      <c r="DT13" s="21" t="s">
        <v>1265</v>
      </c>
      <c r="DU13" s="21" t="s">
        <v>1266</v>
      </c>
      <c r="DV13" s="21" t="s">
        <v>1267</v>
      </c>
      <c r="DW13" s="21" t="s">
        <v>1268</v>
      </c>
      <c r="DX13" s="21" t="s">
        <v>1269</v>
      </c>
      <c r="DY13" s="21" t="s">
        <v>1270</v>
      </c>
      <c r="DZ13" s="21" t="s">
        <v>1271</v>
      </c>
      <c r="EA13" s="21" t="s">
        <v>1272</v>
      </c>
      <c r="EB13" s="21" t="s">
        <v>1273</v>
      </c>
      <c r="EC13" s="21" t="s">
        <v>1274</v>
      </c>
      <c r="ED13" s="21" t="s">
        <v>1275</v>
      </c>
      <c r="EE13" s="21" t="s">
        <v>1276</v>
      </c>
      <c r="EF13" s="21" t="s">
        <v>1277</v>
      </c>
      <c r="EG13" s="21" t="s">
        <v>1278</v>
      </c>
      <c r="EH13" s="21" t="s">
        <v>1279</v>
      </c>
      <c r="EI13" s="21" t="s">
        <v>1280</v>
      </c>
      <c r="EJ13" s="21" t="s">
        <v>1281</v>
      </c>
      <c r="EK13" s="21" t="s">
        <v>1282</v>
      </c>
      <c r="EL13" s="21" t="s">
        <v>1283</v>
      </c>
      <c r="EM13" s="21" t="s">
        <v>1284</v>
      </c>
      <c r="EN13" s="21" t="s">
        <v>1285</v>
      </c>
      <c r="EO13" s="21" t="s">
        <v>1286</v>
      </c>
      <c r="EP13" s="21" t="s">
        <v>1287</v>
      </c>
      <c r="EQ13" s="21" t="s">
        <v>1288</v>
      </c>
      <c r="ER13" s="21" t="s">
        <v>1289</v>
      </c>
      <c r="ES13" s="21" t="s">
        <v>1290</v>
      </c>
      <c r="ET13" s="21" t="s">
        <v>1291</v>
      </c>
      <c r="EU13" s="21" t="s">
        <v>1292</v>
      </c>
      <c r="EV13" s="21" t="s">
        <v>1293</v>
      </c>
      <c r="EW13" s="21" t="s">
        <v>1291</v>
      </c>
      <c r="EX13" s="21" t="s">
        <v>1292</v>
      </c>
      <c r="EY13" s="21" t="s">
        <v>1294</v>
      </c>
      <c r="EZ13" s="21" t="s">
        <v>820</v>
      </c>
      <c r="FA13" s="21" t="s">
        <v>1295</v>
      </c>
      <c r="FB13" s="21" t="s">
        <v>1296</v>
      </c>
      <c r="FC13" s="21" t="s">
        <v>1297</v>
      </c>
      <c r="FD13" s="21" t="s">
        <v>1298</v>
      </c>
      <c r="FE13" s="21" t="s">
        <v>1299</v>
      </c>
      <c r="FF13" s="21" t="s">
        <v>1300</v>
      </c>
      <c r="FG13" s="21" t="s">
        <v>1301</v>
      </c>
      <c r="FH13" s="21" t="s">
        <v>1302</v>
      </c>
      <c r="FI13" s="21" t="s">
        <v>106</v>
      </c>
      <c r="FJ13" s="21" t="s">
        <v>107</v>
      </c>
      <c r="FK13" s="21" t="s">
        <v>340</v>
      </c>
      <c r="FL13" s="21" t="s">
        <v>1303</v>
      </c>
      <c r="FM13" s="21" t="s">
        <v>1304</v>
      </c>
      <c r="FN13" s="21" t="s">
        <v>1305</v>
      </c>
      <c r="FO13" s="21" t="s">
        <v>1306</v>
      </c>
      <c r="FP13" s="21" t="s">
        <v>1307</v>
      </c>
      <c r="FQ13" s="21" t="s">
        <v>1308</v>
      </c>
      <c r="FR13" s="21" t="s">
        <v>1309</v>
      </c>
      <c r="FS13" s="21" t="s">
        <v>1310</v>
      </c>
      <c r="FT13" s="21" t="s">
        <v>1311</v>
      </c>
      <c r="FU13" s="21" t="s">
        <v>1312</v>
      </c>
      <c r="FV13" s="21" t="s">
        <v>1313</v>
      </c>
      <c r="FW13" s="21" t="s">
        <v>1314</v>
      </c>
      <c r="FX13" s="21" t="s">
        <v>1315</v>
      </c>
      <c r="FY13" s="21" t="s">
        <v>1316</v>
      </c>
      <c r="FZ13" s="21" t="s">
        <v>1317</v>
      </c>
      <c r="GA13" s="21" t="s">
        <v>1318</v>
      </c>
      <c r="GB13" s="21" t="s">
        <v>1319</v>
      </c>
      <c r="GC13" s="21" t="s">
        <v>1320</v>
      </c>
      <c r="GD13" s="21" t="s">
        <v>1321</v>
      </c>
      <c r="GE13" s="21" t="s">
        <v>1322</v>
      </c>
      <c r="GF13" s="21" t="s">
        <v>1323</v>
      </c>
      <c r="GG13" s="21" t="s">
        <v>201</v>
      </c>
      <c r="GH13" s="21" t="s">
        <v>1324</v>
      </c>
      <c r="GI13" s="21" t="s">
        <v>1325</v>
      </c>
      <c r="GJ13" s="21" t="s">
        <v>1326</v>
      </c>
      <c r="GK13" s="21" t="s">
        <v>1327</v>
      </c>
      <c r="GL13" s="21" t="s">
        <v>1328</v>
      </c>
      <c r="GM13" s="21" t="s">
        <v>836</v>
      </c>
      <c r="GN13" s="21" t="s">
        <v>366</v>
      </c>
      <c r="GO13" s="21" t="s">
        <v>1299</v>
      </c>
      <c r="GP13" s="21" t="s">
        <v>1329</v>
      </c>
      <c r="GQ13" s="21" t="s">
        <v>1330</v>
      </c>
      <c r="GR13" s="21" t="s">
        <v>1331</v>
      </c>
      <c r="GS13" s="21" t="s">
        <v>1332</v>
      </c>
      <c r="GT13" s="21" t="s">
        <v>1333</v>
      </c>
      <c r="GU13" s="21" t="s">
        <v>1334</v>
      </c>
      <c r="GV13" s="21" t="s">
        <v>1335</v>
      </c>
      <c r="GW13" s="21" t="s">
        <v>1336</v>
      </c>
      <c r="GX13" s="21" t="s">
        <v>1337</v>
      </c>
      <c r="GY13" s="21" t="s">
        <v>1338</v>
      </c>
      <c r="GZ13" s="21" t="s">
        <v>1339</v>
      </c>
      <c r="HA13" s="21" t="s">
        <v>1340</v>
      </c>
      <c r="HB13" s="21" t="s">
        <v>1341</v>
      </c>
      <c r="HC13" s="21" t="s">
        <v>1342</v>
      </c>
      <c r="HD13" s="21" t="s">
        <v>1343</v>
      </c>
      <c r="HE13" s="21" t="s">
        <v>166</v>
      </c>
      <c r="HF13" s="21" t="s">
        <v>567</v>
      </c>
      <c r="HG13" s="21" t="s">
        <v>568</v>
      </c>
      <c r="HH13" s="21" t="s">
        <v>117</v>
      </c>
      <c r="HI13" s="21" t="s">
        <v>118</v>
      </c>
      <c r="HJ13" s="21" t="s">
        <v>157</v>
      </c>
      <c r="HK13" s="21" t="s">
        <v>1344</v>
      </c>
      <c r="HL13" s="21" t="s">
        <v>1345</v>
      </c>
      <c r="HM13" s="21" t="s">
        <v>1346</v>
      </c>
      <c r="HN13" s="21" t="s">
        <v>1347</v>
      </c>
      <c r="HO13" s="21" t="s">
        <v>1348</v>
      </c>
      <c r="HP13" s="21" t="s">
        <v>1349</v>
      </c>
      <c r="HQ13" s="21" t="s">
        <v>1350</v>
      </c>
      <c r="HR13" s="21" t="s">
        <v>1351</v>
      </c>
      <c r="HS13" s="21" t="s">
        <v>1352</v>
      </c>
      <c r="HT13" s="21" t="s">
        <v>1353</v>
      </c>
      <c r="HU13" s="21" t="s">
        <v>1354</v>
      </c>
      <c r="HV13" s="21" t="s">
        <v>1355</v>
      </c>
      <c r="HW13" s="21" t="s">
        <v>1356</v>
      </c>
      <c r="HX13" s="21" t="s">
        <v>1357</v>
      </c>
      <c r="HY13" s="21" t="s">
        <v>1358</v>
      </c>
      <c r="HZ13" s="21" t="s">
        <v>1359</v>
      </c>
      <c r="IA13" s="21" t="s">
        <v>1360</v>
      </c>
      <c r="IB13" s="21" t="s">
        <v>1361</v>
      </c>
      <c r="IC13" s="21" t="s">
        <v>1362</v>
      </c>
      <c r="ID13" s="21" t="s">
        <v>1363</v>
      </c>
      <c r="IE13" s="21" t="s">
        <v>1364</v>
      </c>
      <c r="IF13" s="21" t="s">
        <v>1365</v>
      </c>
      <c r="IG13" s="21" t="s">
        <v>1366</v>
      </c>
      <c r="IH13" s="21" t="s">
        <v>1367</v>
      </c>
      <c r="II13" s="21" t="s">
        <v>349</v>
      </c>
      <c r="IJ13" s="21" t="s">
        <v>350</v>
      </c>
      <c r="IK13" s="21" t="s">
        <v>351</v>
      </c>
      <c r="IL13" s="21" t="s">
        <v>1368</v>
      </c>
      <c r="IM13" s="21" t="s">
        <v>1369</v>
      </c>
      <c r="IN13" s="21" t="s">
        <v>1370</v>
      </c>
      <c r="IO13" s="21" t="s">
        <v>1371</v>
      </c>
      <c r="IP13" s="21" t="s">
        <v>1372</v>
      </c>
      <c r="IQ13" s="21" t="s">
        <v>1373</v>
      </c>
      <c r="IR13" s="21" t="s">
        <v>1374</v>
      </c>
      <c r="IS13" s="21" t="s">
        <v>1375</v>
      </c>
      <c r="IT13" s="21" t="s">
        <v>1376</v>
      </c>
    </row>
    <row r="14" spans="1:293" ht="15.6">
      <c r="A14" s="58">
        <v>1</v>
      </c>
      <c r="B14" s="57" t="s">
        <v>1383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</row>
    <row r="15" spans="1:293" ht="15.6">
      <c r="A15" s="58">
        <v>2</v>
      </c>
      <c r="B15" s="57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</row>
    <row r="16" spans="1:293" ht="15.6">
      <c r="A16" s="58">
        <v>3</v>
      </c>
      <c r="B16" s="57" t="s">
        <v>1385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</row>
    <row r="17" spans="1:293" ht="15.6">
      <c r="A17" s="58">
        <v>4</v>
      </c>
      <c r="B17" s="57" t="s">
        <v>1386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28">
        <v>1</v>
      </c>
      <c r="IM17" s="28"/>
      <c r="IN17" s="28"/>
      <c r="IO17" s="28">
        <v>1</v>
      </c>
      <c r="IP17" s="28"/>
      <c r="IQ17" s="28"/>
      <c r="IR17" s="28">
        <v>1</v>
      </c>
      <c r="IS17" s="28"/>
      <c r="IT17" s="28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</row>
    <row r="18" spans="1:293" ht="15.6">
      <c r="A18" s="58">
        <v>5</v>
      </c>
      <c r="B18" s="57" t="s">
        <v>1387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</row>
    <row r="19" spans="1:293" ht="15.6">
      <c r="A19" s="58">
        <v>6</v>
      </c>
      <c r="B19" s="57" t="s">
        <v>1388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>
        <v>1</v>
      </c>
      <c r="HL19" s="29"/>
      <c r="HM19" s="29"/>
      <c r="HN19" s="29">
        <v>1</v>
      </c>
      <c r="HO19" s="29"/>
      <c r="HP19" s="29"/>
      <c r="HQ19" s="29">
        <v>1</v>
      </c>
      <c r="HR19" s="29"/>
      <c r="HS19" s="29"/>
      <c r="HT19" s="29">
        <v>1</v>
      </c>
      <c r="HU19" s="29"/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</row>
    <row r="20" spans="1:293" ht="15.6">
      <c r="A20" s="58">
        <v>7</v>
      </c>
      <c r="B20" s="57" t="s">
        <v>1389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</row>
    <row r="21" spans="1:293" ht="15.6">
      <c r="A21" s="59">
        <v>8</v>
      </c>
      <c r="B21" s="57" t="s">
        <v>1390</v>
      </c>
      <c r="C21" s="5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5"/>
      <c r="BL21" s="5"/>
      <c r="BM21" s="5">
        <v>1</v>
      </c>
      <c r="BN21" s="5"/>
      <c r="BO21" s="5"/>
      <c r="BP21" s="5">
        <v>1</v>
      </c>
      <c r="BQ21" s="5"/>
      <c r="BR21" s="5"/>
      <c r="BS21" s="5">
        <v>1</v>
      </c>
      <c r="BT21" s="5"/>
      <c r="BU21" s="5"/>
      <c r="BV21" s="5">
        <v>1</v>
      </c>
      <c r="BW21" s="5"/>
      <c r="BX21" s="5"/>
      <c r="BY21" s="5">
        <v>1</v>
      </c>
      <c r="BZ21" s="5"/>
      <c r="CA21" s="5"/>
      <c r="CB21" s="5">
        <v>1</v>
      </c>
      <c r="CC21" s="5"/>
      <c r="CD21" s="5"/>
      <c r="CE21" s="5">
        <v>1</v>
      </c>
      <c r="CF21" s="5"/>
      <c r="CG21" s="5"/>
      <c r="CH21" s="5">
        <v>1</v>
      </c>
      <c r="CI21" s="5"/>
      <c r="CJ21" s="5"/>
      <c r="CK21" s="5">
        <v>1</v>
      </c>
      <c r="CL21" s="5"/>
      <c r="CM21" s="5"/>
      <c r="CN21" s="5">
        <v>1</v>
      </c>
      <c r="CO21" s="5"/>
      <c r="CP21" s="5"/>
      <c r="CQ21" s="5">
        <v>1</v>
      </c>
      <c r="CR21" s="5"/>
      <c r="CS21" s="5"/>
      <c r="CT21" s="5">
        <v>1</v>
      </c>
      <c r="CU21" s="5"/>
      <c r="CV21" s="5"/>
      <c r="CW21" s="5">
        <v>1</v>
      </c>
      <c r="CX21" s="5"/>
      <c r="CY21" s="5"/>
      <c r="CZ21" s="5">
        <v>1</v>
      </c>
      <c r="DA21" s="5"/>
      <c r="DB21" s="5"/>
      <c r="DC21" s="5">
        <v>1</v>
      </c>
      <c r="DD21" s="5"/>
      <c r="DE21" s="5"/>
      <c r="DF21" s="5">
        <v>1</v>
      </c>
      <c r="DG21" s="5"/>
      <c r="DH21" s="5"/>
      <c r="DI21" s="5">
        <v>1</v>
      </c>
      <c r="DJ21" s="5"/>
      <c r="DK21" s="5"/>
      <c r="DL21" s="5">
        <v>1</v>
      </c>
      <c r="DM21" s="5"/>
      <c r="DN21" s="5"/>
      <c r="DO21" s="5">
        <v>1</v>
      </c>
      <c r="DP21" s="5"/>
      <c r="DQ21" s="5"/>
      <c r="DR21" s="5">
        <v>1</v>
      </c>
      <c r="DS21" s="5"/>
      <c r="DT21" s="5"/>
      <c r="DU21" s="5">
        <v>1</v>
      </c>
      <c r="DV21" s="5"/>
      <c r="DW21" s="5"/>
      <c r="DX21" s="5">
        <v>1</v>
      </c>
      <c r="DY21" s="5"/>
      <c r="DZ21" s="5"/>
      <c r="EA21" s="5">
        <v>1</v>
      </c>
      <c r="EB21" s="5"/>
      <c r="EC21" s="5"/>
      <c r="ED21" s="5">
        <v>1</v>
      </c>
      <c r="EE21" s="5"/>
      <c r="EF21" s="5"/>
      <c r="EG21" s="5">
        <v>1</v>
      </c>
      <c r="EH21" s="5"/>
      <c r="EI21" s="5"/>
      <c r="EJ21" s="5">
        <v>1</v>
      </c>
      <c r="EK21" s="5"/>
      <c r="EL21" s="5"/>
      <c r="EM21" s="5">
        <v>1</v>
      </c>
      <c r="EN21" s="5"/>
      <c r="EO21" s="5"/>
      <c r="EP21" s="5">
        <v>1</v>
      </c>
      <c r="EQ21" s="5"/>
      <c r="ER21" s="5"/>
      <c r="ES21" s="5">
        <v>1</v>
      </c>
      <c r="ET21" s="5"/>
      <c r="EU21" s="5"/>
      <c r="EV21" s="5">
        <v>1</v>
      </c>
      <c r="EW21" s="5"/>
      <c r="EX21" s="5"/>
      <c r="EY21" s="5">
        <v>1</v>
      </c>
      <c r="EZ21" s="5"/>
      <c r="FA21" s="5"/>
      <c r="FB21" s="5">
        <v>1</v>
      </c>
      <c r="FC21" s="5"/>
      <c r="FD21" s="5"/>
      <c r="FE21" s="5">
        <v>1</v>
      </c>
      <c r="FF21" s="5"/>
      <c r="FG21" s="5"/>
      <c r="FH21" s="5">
        <v>1</v>
      </c>
      <c r="FI21" s="5"/>
      <c r="FJ21" s="5"/>
      <c r="FK21" s="5">
        <v>1</v>
      </c>
      <c r="FL21" s="5"/>
      <c r="FM21" s="5"/>
      <c r="FN21" s="5">
        <v>1</v>
      </c>
      <c r="FO21" s="5"/>
      <c r="FP21" s="5"/>
      <c r="FQ21" s="5">
        <v>1</v>
      </c>
      <c r="FR21" s="5"/>
      <c r="FS21" s="5"/>
      <c r="FT21" s="5">
        <v>1</v>
      </c>
      <c r="FU21" s="5"/>
      <c r="FV21" s="5"/>
      <c r="FW21" s="5">
        <v>1</v>
      </c>
      <c r="FX21" s="5"/>
      <c r="FY21" s="5"/>
      <c r="FZ21" s="5">
        <v>1</v>
      </c>
      <c r="GA21" s="5"/>
      <c r="GB21" s="5"/>
      <c r="GC21" s="5">
        <v>1</v>
      </c>
      <c r="GD21" s="5"/>
      <c r="GE21" s="5"/>
      <c r="GF21" s="5">
        <v>1</v>
      </c>
      <c r="GG21" s="5"/>
      <c r="GH21" s="5"/>
      <c r="GI21" s="5">
        <v>1</v>
      </c>
      <c r="GJ21" s="5"/>
      <c r="GK21" s="5"/>
      <c r="GL21" s="5">
        <v>1</v>
      </c>
      <c r="GM21" s="5"/>
      <c r="GN21" s="5"/>
      <c r="GO21" s="5">
        <v>1</v>
      </c>
      <c r="GP21" s="5"/>
      <c r="GQ21" s="5"/>
      <c r="GR21" s="5">
        <v>1</v>
      </c>
      <c r="GS21" s="5"/>
      <c r="GT21" s="5"/>
      <c r="GU21" s="5">
        <v>1</v>
      </c>
      <c r="GV21" s="5"/>
      <c r="GW21" s="5"/>
      <c r="GX21" s="5">
        <v>1</v>
      </c>
      <c r="GY21" s="5"/>
      <c r="GZ21" s="5"/>
      <c r="HA21" s="5">
        <v>1</v>
      </c>
      <c r="HB21" s="5"/>
      <c r="HC21" s="5"/>
      <c r="HD21" s="5">
        <v>1</v>
      </c>
      <c r="HE21" s="5"/>
      <c r="HF21" s="5"/>
      <c r="HG21" s="5">
        <v>1</v>
      </c>
      <c r="HH21" s="5"/>
      <c r="HI21" s="5"/>
      <c r="HJ21" s="5">
        <v>1</v>
      </c>
      <c r="HK21" s="5"/>
      <c r="HL21" s="5"/>
      <c r="HM21" s="5">
        <v>1</v>
      </c>
      <c r="HN21" s="5"/>
      <c r="HO21" s="5"/>
      <c r="HP21" s="5">
        <v>1</v>
      </c>
      <c r="HQ21" s="5"/>
      <c r="HR21" s="5"/>
      <c r="HS21" s="5">
        <v>1</v>
      </c>
      <c r="HT21" s="5"/>
      <c r="HU21" s="5"/>
      <c r="HV21" s="5">
        <v>1</v>
      </c>
      <c r="HW21" s="5"/>
      <c r="HX21" s="5"/>
      <c r="HY21" s="5">
        <v>1</v>
      </c>
      <c r="HZ21" s="5"/>
      <c r="IA21" s="5"/>
      <c r="IB21" s="5">
        <v>1</v>
      </c>
      <c r="IC21" s="5"/>
      <c r="ID21" s="5"/>
      <c r="IE21" s="5">
        <v>1</v>
      </c>
      <c r="IF21" s="5"/>
      <c r="IG21" s="5"/>
      <c r="IH21" s="5">
        <v>1</v>
      </c>
      <c r="II21" s="5"/>
      <c r="IJ21" s="5"/>
      <c r="IK21" s="5">
        <v>1</v>
      </c>
      <c r="IL21" s="5"/>
      <c r="IM21" s="5"/>
      <c r="IN21" s="5">
        <v>1</v>
      </c>
      <c r="IO21" s="5"/>
      <c r="IP21" s="5"/>
      <c r="IQ21" s="5">
        <v>1</v>
      </c>
      <c r="IR21" s="5"/>
      <c r="IS21" s="5"/>
      <c r="IT21" s="5">
        <v>1</v>
      </c>
    </row>
    <row r="22" spans="1:293" ht="15.6">
      <c r="A22" s="59">
        <v>9</v>
      </c>
      <c r="B22" s="57" t="s">
        <v>1391</v>
      </c>
      <c r="C22" s="5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/>
      <c r="FY22" s="5">
        <v>1</v>
      </c>
      <c r="FZ22" s="5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5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5"/>
      <c r="GS22" s="5"/>
      <c r="GT22" s="5">
        <v>1</v>
      </c>
      <c r="GU22" s="5"/>
      <c r="GV22" s="5"/>
      <c r="GW22" s="5">
        <v>1</v>
      </c>
      <c r="GX22" s="5"/>
      <c r="GY22" s="5"/>
      <c r="GZ22" s="5">
        <v>1</v>
      </c>
      <c r="HA22" s="5"/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>
        <v>1</v>
      </c>
      <c r="IB22" s="5"/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/>
      <c r="IP22" s="5">
        <v>1</v>
      </c>
      <c r="IQ22" s="5"/>
      <c r="IR22" s="5"/>
      <c r="IS22" s="5">
        <v>1</v>
      </c>
      <c r="IT22" s="5"/>
    </row>
    <row r="23" spans="1:293" ht="15.6">
      <c r="A23" s="59">
        <v>10</v>
      </c>
      <c r="B23" s="57" t="s">
        <v>1392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5"/>
      <c r="FM23" s="5"/>
      <c r="FN23" s="5">
        <v>1</v>
      </c>
      <c r="FO23" s="5"/>
      <c r="FP23" s="5"/>
      <c r="FQ23" s="5">
        <v>1</v>
      </c>
      <c r="FR23" s="5"/>
      <c r="FS23" s="5"/>
      <c r="FT23" s="5">
        <v>1</v>
      </c>
      <c r="FU23" s="5"/>
      <c r="FV23" s="5"/>
      <c r="FW23" s="5">
        <v>1</v>
      </c>
      <c r="FX23" s="5"/>
      <c r="FY23" s="5"/>
      <c r="FZ23" s="5">
        <v>1</v>
      </c>
      <c r="GA23" s="5"/>
      <c r="GB23" s="5"/>
      <c r="GC23" s="5">
        <v>1</v>
      </c>
      <c r="GD23" s="5"/>
      <c r="GE23" s="5"/>
      <c r="GF23" s="5">
        <v>1</v>
      </c>
      <c r="GG23" s="5"/>
      <c r="GH23" s="5"/>
      <c r="GI23" s="5">
        <v>1</v>
      </c>
      <c r="GJ23" s="5"/>
      <c r="GK23" s="5"/>
      <c r="GL23" s="5">
        <v>1</v>
      </c>
      <c r="GM23" s="5"/>
      <c r="GN23" s="5"/>
      <c r="GO23" s="5">
        <v>1</v>
      </c>
      <c r="GP23" s="5"/>
      <c r="GQ23" s="5"/>
      <c r="GR23" s="5">
        <v>1</v>
      </c>
      <c r="GS23" s="5"/>
      <c r="GT23" s="5"/>
      <c r="GU23" s="5">
        <v>1</v>
      </c>
      <c r="GV23" s="5"/>
      <c r="GW23" s="5"/>
      <c r="GX23" s="5">
        <v>1</v>
      </c>
      <c r="GY23" s="5"/>
      <c r="GZ23" s="5"/>
      <c r="HA23" s="5">
        <v>1</v>
      </c>
      <c r="HB23" s="5"/>
      <c r="HC23" s="5"/>
      <c r="HD23" s="5">
        <v>1</v>
      </c>
      <c r="HE23" s="5"/>
      <c r="HF23" s="5"/>
      <c r="HG23" s="5">
        <v>1</v>
      </c>
      <c r="HH23" s="5"/>
      <c r="HI23" s="5"/>
      <c r="HJ23" s="5">
        <v>1</v>
      </c>
      <c r="HK23" s="5"/>
      <c r="HL23" s="5"/>
      <c r="HM23" s="5">
        <v>1</v>
      </c>
      <c r="HN23" s="5"/>
      <c r="HO23" s="5"/>
      <c r="HP23" s="5">
        <v>1</v>
      </c>
      <c r="HQ23" s="5"/>
      <c r="HR23" s="5"/>
      <c r="HS23" s="5">
        <v>1</v>
      </c>
      <c r="HT23" s="5"/>
      <c r="HU23" s="5"/>
      <c r="HV23" s="5">
        <v>1</v>
      </c>
      <c r="HW23" s="5"/>
      <c r="HX23" s="5"/>
      <c r="HY23" s="5">
        <v>1</v>
      </c>
      <c r="HZ23" s="5"/>
      <c r="IA23" s="5"/>
      <c r="IB23" s="5">
        <v>1</v>
      </c>
      <c r="IC23" s="5"/>
      <c r="ID23" s="5"/>
      <c r="IE23" s="5">
        <v>1</v>
      </c>
      <c r="IF23" s="5"/>
      <c r="IG23" s="5"/>
      <c r="IH23" s="5">
        <v>1</v>
      </c>
      <c r="II23" s="5"/>
      <c r="IJ23" s="5"/>
      <c r="IK23" s="5">
        <v>1</v>
      </c>
      <c r="IL23" s="5"/>
      <c r="IM23" s="5"/>
      <c r="IN23" s="5">
        <v>1</v>
      </c>
      <c r="IO23" s="5"/>
      <c r="IP23" s="5"/>
      <c r="IQ23" s="5">
        <v>1</v>
      </c>
      <c r="IR23" s="5"/>
      <c r="IS23" s="5"/>
      <c r="IT23" s="5">
        <v>1</v>
      </c>
    </row>
    <row r="24" spans="1:293" ht="15.6">
      <c r="A24" s="59">
        <v>11</v>
      </c>
      <c r="B24" s="57" t="s">
        <v>1393</v>
      </c>
      <c r="C24" s="5"/>
      <c r="D24" s="5"/>
      <c r="E24" s="5">
        <v>1</v>
      </c>
      <c r="F24" s="5"/>
      <c r="G24" s="5"/>
      <c r="H24" s="5">
        <v>1</v>
      </c>
      <c r="I24" s="5"/>
      <c r="J24" s="5"/>
      <c r="K24" s="5">
        <v>1</v>
      </c>
      <c r="L24" s="5"/>
      <c r="M24" s="5"/>
      <c r="N24" s="5">
        <v>1</v>
      </c>
      <c r="O24" s="5"/>
      <c r="P24" s="5"/>
      <c r="Q24" s="5">
        <v>1</v>
      </c>
      <c r="R24" s="5"/>
      <c r="S24" s="5"/>
      <c r="T24" s="5">
        <v>1</v>
      </c>
      <c r="U24" s="5"/>
      <c r="V24" s="5"/>
      <c r="W24" s="5">
        <v>1</v>
      </c>
      <c r="X24" s="5"/>
      <c r="Y24" s="5"/>
      <c r="Z24" s="5">
        <v>1</v>
      </c>
      <c r="AA24" s="5"/>
      <c r="AB24" s="5"/>
      <c r="AC24" s="5">
        <v>1</v>
      </c>
      <c r="AD24" s="5"/>
      <c r="AE24" s="5"/>
      <c r="AF24" s="5">
        <v>1</v>
      </c>
      <c r="AG24" s="5"/>
      <c r="AH24" s="5"/>
      <c r="AI24" s="5">
        <v>1</v>
      </c>
      <c r="AJ24" s="5"/>
      <c r="AK24" s="5"/>
      <c r="AL24" s="5">
        <v>1</v>
      </c>
      <c r="AM24" s="5"/>
      <c r="AN24" s="5"/>
      <c r="AO24" s="5">
        <v>1</v>
      </c>
      <c r="AP24" s="5"/>
      <c r="AQ24" s="5"/>
      <c r="AR24" s="5">
        <v>1</v>
      </c>
      <c r="AS24" s="5"/>
      <c r="AT24" s="5"/>
      <c r="AU24" s="5">
        <v>1</v>
      </c>
      <c r="AV24" s="5"/>
      <c r="AW24" s="5"/>
      <c r="AX24" s="5">
        <v>1</v>
      </c>
      <c r="AY24" s="5"/>
      <c r="AZ24" s="5"/>
      <c r="BA24" s="5">
        <v>1</v>
      </c>
      <c r="BB24" s="5"/>
      <c r="BC24" s="5"/>
      <c r="BD24" s="5">
        <v>1</v>
      </c>
      <c r="BE24" s="5"/>
      <c r="BF24" s="5"/>
      <c r="BG24" s="5">
        <v>1</v>
      </c>
      <c r="BH24" s="5"/>
      <c r="BI24" s="5"/>
      <c r="BJ24" s="5">
        <v>1</v>
      </c>
      <c r="BK24" s="5"/>
      <c r="BL24" s="5"/>
      <c r="BM24" s="5">
        <v>1</v>
      </c>
      <c r="BN24" s="5"/>
      <c r="BO24" s="5"/>
      <c r="BP24" s="5">
        <v>1</v>
      </c>
      <c r="BQ24" s="5"/>
      <c r="BR24" s="5"/>
      <c r="BS24" s="5">
        <v>1</v>
      </c>
      <c r="BT24" s="5"/>
      <c r="BU24" s="5"/>
      <c r="BV24" s="5">
        <v>1</v>
      </c>
      <c r="BW24" s="5"/>
      <c r="BX24" s="5"/>
      <c r="BY24" s="5">
        <v>1</v>
      </c>
      <c r="BZ24" s="5"/>
      <c r="CA24" s="5"/>
      <c r="CB24" s="5">
        <v>1</v>
      </c>
      <c r="CC24" s="5"/>
      <c r="CD24" s="5"/>
      <c r="CE24" s="5">
        <v>1</v>
      </c>
      <c r="CF24" s="5"/>
      <c r="CG24" s="5"/>
      <c r="CH24" s="5">
        <v>1</v>
      </c>
      <c r="CI24" s="5"/>
      <c r="CJ24" s="5"/>
      <c r="CK24" s="5">
        <v>1</v>
      </c>
      <c r="CL24" s="5"/>
      <c r="CM24" s="5"/>
      <c r="CN24" s="5">
        <v>1</v>
      </c>
      <c r="CO24" s="5"/>
      <c r="CP24" s="5"/>
      <c r="CQ24" s="5">
        <v>1</v>
      </c>
      <c r="CR24" s="5"/>
      <c r="CS24" s="5"/>
      <c r="CT24" s="5">
        <v>1</v>
      </c>
      <c r="CU24" s="5"/>
      <c r="CV24" s="5"/>
      <c r="CW24" s="5">
        <v>1</v>
      </c>
      <c r="CX24" s="5"/>
      <c r="CY24" s="5"/>
      <c r="CZ24" s="5">
        <v>1</v>
      </c>
      <c r="DA24" s="5"/>
      <c r="DB24" s="5"/>
      <c r="DC24" s="5">
        <v>1</v>
      </c>
      <c r="DD24" s="5"/>
      <c r="DE24" s="5"/>
      <c r="DF24" s="5">
        <v>1</v>
      </c>
      <c r="DG24" s="5"/>
      <c r="DH24" s="5"/>
      <c r="DI24" s="5">
        <v>1</v>
      </c>
      <c r="DJ24" s="5"/>
      <c r="DK24" s="5"/>
      <c r="DL24" s="5">
        <v>1</v>
      </c>
      <c r="DM24" s="5"/>
      <c r="DN24" s="5"/>
      <c r="DO24" s="5">
        <v>1</v>
      </c>
      <c r="DP24" s="5"/>
      <c r="DQ24" s="5"/>
      <c r="DR24" s="5">
        <v>1</v>
      </c>
      <c r="DS24" s="5"/>
      <c r="DT24" s="5"/>
      <c r="DU24" s="5">
        <v>1</v>
      </c>
      <c r="DV24" s="5"/>
      <c r="DW24" s="5"/>
      <c r="DX24" s="5">
        <v>1</v>
      </c>
      <c r="DY24" s="5"/>
      <c r="DZ24" s="5"/>
      <c r="EA24" s="5">
        <v>1</v>
      </c>
      <c r="EB24" s="5"/>
      <c r="EC24" s="5"/>
      <c r="ED24" s="5">
        <v>1</v>
      </c>
      <c r="EE24" s="5"/>
      <c r="EF24" s="5"/>
      <c r="EG24" s="5">
        <v>1</v>
      </c>
      <c r="EH24" s="5"/>
      <c r="EI24" s="5"/>
      <c r="EJ24" s="5">
        <v>1</v>
      </c>
      <c r="EK24" s="5"/>
      <c r="EL24" s="5"/>
      <c r="EM24" s="5">
        <v>1</v>
      </c>
      <c r="EN24" s="5"/>
      <c r="EO24" s="5"/>
      <c r="EP24" s="5">
        <v>1</v>
      </c>
      <c r="EQ24" s="5"/>
      <c r="ER24" s="5"/>
      <c r="ES24" s="5">
        <v>1</v>
      </c>
      <c r="ET24" s="5"/>
      <c r="EU24" s="5"/>
      <c r="EV24" s="5">
        <v>1</v>
      </c>
      <c r="EW24" s="5"/>
      <c r="EX24" s="5"/>
      <c r="EY24" s="5">
        <v>1</v>
      </c>
      <c r="EZ24" s="5"/>
      <c r="FA24" s="5"/>
      <c r="FB24" s="5">
        <v>1</v>
      </c>
      <c r="FC24" s="5"/>
      <c r="FD24" s="5"/>
      <c r="FE24" s="5">
        <v>1</v>
      </c>
      <c r="FF24" s="5"/>
      <c r="FG24" s="5"/>
      <c r="FH24" s="5">
        <v>1</v>
      </c>
      <c r="FI24" s="5"/>
      <c r="FJ24" s="5"/>
      <c r="FK24" s="5">
        <v>1</v>
      </c>
      <c r="FL24" s="5"/>
      <c r="FM24" s="5"/>
      <c r="FN24" s="5">
        <v>1</v>
      </c>
      <c r="FO24" s="5"/>
      <c r="FP24" s="5"/>
      <c r="FQ24" s="5">
        <v>1</v>
      </c>
      <c r="FR24" s="5"/>
      <c r="FS24" s="5"/>
      <c r="FT24" s="5">
        <v>1</v>
      </c>
      <c r="FU24" s="5"/>
      <c r="FV24" s="5"/>
      <c r="FW24" s="5">
        <v>1</v>
      </c>
      <c r="FX24" s="5"/>
      <c r="FY24" s="5"/>
      <c r="FZ24" s="5">
        <v>1</v>
      </c>
      <c r="GA24" s="5"/>
      <c r="GB24" s="5"/>
      <c r="GC24" s="5">
        <v>1</v>
      </c>
      <c r="GD24" s="5"/>
      <c r="GE24" s="5"/>
      <c r="GF24" s="5">
        <v>1</v>
      </c>
      <c r="GG24" s="5"/>
      <c r="GH24" s="5"/>
      <c r="GI24" s="5">
        <v>1</v>
      </c>
      <c r="GJ24" s="5"/>
      <c r="GK24" s="5"/>
      <c r="GL24" s="5">
        <v>1</v>
      </c>
      <c r="GM24" s="5"/>
      <c r="GN24" s="5"/>
      <c r="GO24" s="5">
        <v>1</v>
      </c>
      <c r="GP24" s="5"/>
      <c r="GQ24" s="5"/>
      <c r="GR24" s="5">
        <v>1</v>
      </c>
      <c r="GS24" s="5"/>
      <c r="GT24" s="5"/>
      <c r="GU24" s="5">
        <v>1</v>
      </c>
      <c r="GV24" s="5"/>
      <c r="GW24" s="5"/>
      <c r="GX24" s="5">
        <v>1</v>
      </c>
      <c r="GY24" s="5"/>
      <c r="GZ24" s="5"/>
      <c r="HA24" s="5">
        <v>1</v>
      </c>
      <c r="HB24" s="5"/>
      <c r="HC24" s="5"/>
      <c r="HD24" s="5">
        <v>1</v>
      </c>
      <c r="HE24" s="5"/>
      <c r="HF24" s="5"/>
      <c r="HG24" s="5">
        <v>1</v>
      </c>
      <c r="HH24" s="5"/>
      <c r="HI24" s="5"/>
      <c r="HJ24" s="5">
        <v>1</v>
      </c>
      <c r="HK24" s="5"/>
      <c r="HL24" s="5"/>
      <c r="HM24" s="5">
        <v>1</v>
      </c>
      <c r="HN24" s="5"/>
      <c r="HO24" s="5"/>
      <c r="HP24" s="5">
        <v>1</v>
      </c>
      <c r="HQ24" s="5"/>
      <c r="HR24" s="5"/>
      <c r="HS24" s="5">
        <v>1</v>
      </c>
      <c r="HT24" s="5"/>
      <c r="HU24" s="5"/>
      <c r="HV24" s="5">
        <v>1</v>
      </c>
      <c r="HW24" s="5"/>
      <c r="HX24" s="5"/>
      <c r="HY24" s="5">
        <v>1</v>
      </c>
      <c r="HZ24" s="5"/>
      <c r="IA24" s="5"/>
      <c r="IB24" s="5">
        <v>1</v>
      </c>
      <c r="IC24" s="5"/>
      <c r="ID24" s="5"/>
      <c r="IE24" s="5">
        <v>1</v>
      </c>
      <c r="IF24" s="5"/>
      <c r="IG24" s="5"/>
      <c r="IH24" s="5">
        <v>1</v>
      </c>
      <c r="II24" s="5"/>
      <c r="IJ24" s="5"/>
      <c r="IK24" s="5">
        <v>1</v>
      </c>
      <c r="IL24" s="5"/>
      <c r="IM24" s="5"/>
      <c r="IN24" s="5">
        <v>1</v>
      </c>
      <c r="IO24" s="5"/>
      <c r="IP24" s="5"/>
      <c r="IQ24" s="5">
        <v>1</v>
      </c>
      <c r="IR24" s="5"/>
      <c r="IS24" s="5"/>
      <c r="IT24" s="5">
        <v>1</v>
      </c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</row>
    <row r="25" spans="1:293" ht="15.6">
      <c r="A25" s="59">
        <v>12</v>
      </c>
      <c r="B25" s="57" t="s">
        <v>1394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5"/>
      <c r="DT25" s="5">
        <v>1</v>
      </c>
      <c r="DU25" s="5"/>
      <c r="DV25" s="5"/>
      <c r="DW25" s="5">
        <v>1</v>
      </c>
      <c r="DX25" s="5"/>
      <c r="DY25" s="5"/>
      <c r="DZ25" s="5">
        <v>1</v>
      </c>
      <c r="EA25" s="5"/>
      <c r="EB25" s="5"/>
      <c r="EC25" s="5">
        <v>1</v>
      </c>
      <c r="ED25" s="5"/>
      <c r="EE25" s="5"/>
      <c r="EF25" s="5">
        <v>1</v>
      </c>
      <c r="EG25" s="5"/>
      <c r="EH25" s="5"/>
      <c r="EI25" s="5">
        <v>1</v>
      </c>
      <c r="EJ25" s="5"/>
      <c r="EK25" s="5"/>
      <c r="EL25" s="5">
        <v>1</v>
      </c>
      <c r="EM25" s="5"/>
      <c r="EN25" s="5"/>
      <c r="EO25" s="5">
        <v>1</v>
      </c>
      <c r="EP25" s="5"/>
      <c r="EQ25" s="5"/>
      <c r="ER25" s="5">
        <v>1</v>
      </c>
      <c r="ES25" s="5"/>
      <c r="ET25" s="5"/>
      <c r="EU25" s="5">
        <v>1</v>
      </c>
      <c r="EV25" s="5"/>
      <c r="EW25" s="5"/>
      <c r="EX25" s="5">
        <v>1</v>
      </c>
      <c r="EY25" s="5"/>
      <c r="EZ25" s="5"/>
      <c r="FA25" s="5">
        <v>1</v>
      </c>
      <c r="FB25" s="5"/>
      <c r="FC25" s="5"/>
      <c r="FD25" s="5">
        <v>1</v>
      </c>
      <c r="FE25" s="5"/>
      <c r="FF25" s="5"/>
      <c r="FG25" s="5">
        <v>1</v>
      </c>
      <c r="FH25" s="5"/>
      <c r="FI25" s="5"/>
      <c r="FJ25" s="5">
        <v>1</v>
      </c>
      <c r="FK25" s="5"/>
      <c r="FL25" s="5"/>
      <c r="FM25" s="5">
        <v>1</v>
      </c>
      <c r="FN25" s="5"/>
      <c r="FO25" s="5"/>
      <c r="FP25" s="5">
        <v>1</v>
      </c>
      <c r="FQ25" s="5"/>
      <c r="FR25" s="5"/>
      <c r="FS25" s="5">
        <v>1</v>
      </c>
      <c r="FT25" s="5"/>
      <c r="FU25" s="5"/>
      <c r="FV25" s="5">
        <v>1</v>
      </c>
      <c r="FW25" s="5"/>
      <c r="FX25" s="5"/>
      <c r="FY25" s="5">
        <v>1</v>
      </c>
      <c r="FZ25" s="5"/>
      <c r="GA25" s="5"/>
      <c r="GB25" s="5">
        <v>1</v>
      </c>
      <c r="GC25" s="5"/>
      <c r="GD25" s="5"/>
      <c r="GE25" s="5">
        <v>1</v>
      </c>
      <c r="GF25" s="5"/>
      <c r="GG25" s="5"/>
      <c r="GH25" s="5">
        <v>1</v>
      </c>
      <c r="GI25" s="5"/>
      <c r="GJ25" s="5"/>
      <c r="GK25" s="5">
        <v>1</v>
      </c>
      <c r="GL25" s="5"/>
      <c r="GM25" s="5"/>
      <c r="GN25" s="5">
        <v>1</v>
      </c>
      <c r="GO25" s="5"/>
      <c r="GP25" s="5"/>
      <c r="GQ25" s="5">
        <v>1</v>
      </c>
      <c r="GR25" s="5"/>
      <c r="GS25" s="5"/>
      <c r="GT25" s="5">
        <v>1</v>
      </c>
      <c r="GU25" s="5"/>
      <c r="GV25" s="5"/>
      <c r="GW25" s="5">
        <v>1</v>
      </c>
      <c r="GX25" s="5"/>
      <c r="GY25" s="5"/>
      <c r="GZ25" s="5">
        <v>1</v>
      </c>
      <c r="HA25" s="5"/>
      <c r="HB25" s="5"/>
      <c r="HC25" s="5">
        <v>1</v>
      </c>
      <c r="HD25" s="5"/>
      <c r="HE25" s="5"/>
      <c r="HF25" s="5">
        <v>1</v>
      </c>
      <c r="HG25" s="5"/>
      <c r="HH25" s="5"/>
      <c r="HI25" s="5">
        <v>1</v>
      </c>
      <c r="HJ25" s="5"/>
      <c r="HK25" s="5"/>
      <c r="HL25" s="5">
        <v>1</v>
      </c>
      <c r="HM25" s="5"/>
      <c r="HN25" s="5"/>
      <c r="HO25" s="5">
        <v>1</v>
      </c>
      <c r="HP25" s="5"/>
      <c r="HQ25" s="5"/>
      <c r="HR25" s="5">
        <v>1</v>
      </c>
      <c r="HS25" s="5"/>
      <c r="HT25" s="5"/>
      <c r="HU25" s="5">
        <v>1</v>
      </c>
      <c r="HV25" s="5"/>
      <c r="HW25" s="5"/>
      <c r="HX25" s="5">
        <v>1</v>
      </c>
      <c r="HY25" s="5"/>
      <c r="HZ25" s="5"/>
      <c r="IA25" s="5">
        <v>1</v>
      </c>
      <c r="IB25" s="5"/>
      <c r="IC25" s="5"/>
      <c r="ID25" s="5">
        <v>1</v>
      </c>
      <c r="IE25" s="5"/>
      <c r="IF25" s="5"/>
      <c r="IG25" s="5">
        <v>1</v>
      </c>
      <c r="IH25" s="5"/>
      <c r="II25" s="5"/>
      <c r="IJ25" s="5">
        <v>1</v>
      </c>
      <c r="IK25" s="5"/>
      <c r="IL25" s="5"/>
      <c r="IM25" s="5">
        <v>1</v>
      </c>
      <c r="IN25" s="5"/>
      <c r="IO25" s="5"/>
      <c r="IP25" s="5">
        <v>1</v>
      </c>
      <c r="IQ25" s="5"/>
      <c r="IR25" s="5"/>
      <c r="IS25" s="5">
        <v>1</v>
      </c>
      <c r="IT25" s="5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</row>
    <row r="26" spans="1:293" ht="15.6">
      <c r="A26" s="59">
        <v>13</v>
      </c>
      <c r="B26" s="57" t="s">
        <v>1395</v>
      </c>
      <c r="C26" s="5"/>
      <c r="D26" s="5">
        <v>1</v>
      </c>
      <c r="E26" s="5"/>
      <c r="F26" s="5"/>
      <c r="G26" s="5">
        <v>1</v>
      </c>
      <c r="H26" s="5"/>
      <c r="I26" s="5"/>
      <c r="J26" s="5">
        <v>1</v>
      </c>
      <c r="K26" s="5"/>
      <c r="L26" s="5"/>
      <c r="M26" s="5">
        <v>1</v>
      </c>
      <c r="N26" s="5"/>
      <c r="O26" s="5"/>
      <c r="P26" s="5">
        <v>1</v>
      </c>
      <c r="Q26" s="5"/>
      <c r="R26" s="5"/>
      <c r="S26" s="5">
        <v>1</v>
      </c>
      <c r="T26" s="5"/>
      <c r="U26" s="5"/>
      <c r="V26" s="5">
        <v>1</v>
      </c>
      <c r="W26" s="5"/>
      <c r="X26" s="5"/>
      <c r="Y26" s="5">
        <v>1</v>
      </c>
      <c r="Z26" s="5"/>
      <c r="AA26" s="5"/>
      <c r="AB26" s="5">
        <v>1</v>
      </c>
      <c r="AC26" s="5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/>
      <c r="BC26" s="5">
        <v>1</v>
      </c>
      <c r="BD26" s="5"/>
      <c r="BE26" s="5"/>
      <c r="BF26" s="5">
        <v>1</v>
      </c>
      <c r="BG26" s="5"/>
      <c r="BH26" s="5"/>
      <c r="BI26" s="5">
        <v>1</v>
      </c>
      <c r="BJ26" s="5"/>
      <c r="BK26" s="5"/>
      <c r="BL26" s="5">
        <v>1</v>
      </c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/>
      <c r="CA26" s="5">
        <v>1</v>
      </c>
      <c r="CB26" s="5"/>
      <c r="CC26" s="5"/>
      <c r="CD26" s="5">
        <v>1</v>
      </c>
      <c r="CE26" s="5"/>
      <c r="CF26" s="5"/>
      <c r="CG26" s="5">
        <v>1</v>
      </c>
      <c r="CH26" s="5"/>
      <c r="CI26" s="5"/>
      <c r="CJ26" s="5">
        <v>1</v>
      </c>
      <c r="CK26" s="5"/>
      <c r="CL26" s="5"/>
      <c r="CM26" s="5">
        <v>1</v>
      </c>
      <c r="CN26" s="5"/>
      <c r="CO26" s="5"/>
      <c r="CP26" s="5">
        <v>1</v>
      </c>
      <c r="CQ26" s="5"/>
      <c r="CR26" s="5"/>
      <c r="CS26" s="5">
        <v>1</v>
      </c>
      <c r="CT26" s="5"/>
      <c r="CU26" s="5"/>
      <c r="CV26" s="5">
        <v>1</v>
      </c>
      <c r="CW26" s="5"/>
      <c r="CX26" s="5"/>
      <c r="CY26" s="5">
        <v>1</v>
      </c>
      <c r="CZ26" s="5"/>
      <c r="DA26" s="5"/>
      <c r="DB26" s="5">
        <v>1</v>
      </c>
      <c r="DC26" s="5"/>
      <c r="DD26" s="5"/>
      <c r="DE26" s="5">
        <v>1</v>
      </c>
      <c r="DF26" s="5"/>
      <c r="DG26" s="5"/>
      <c r="DH26" s="5">
        <v>1</v>
      </c>
      <c r="DI26" s="5"/>
      <c r="DJ26" s="5"/>
      <c r="DK26" s="5">
        <v>1</v>
      </c>
      <c r="DL26" s="5"/>
      <c r="DM26" s="5"/>
      <c r="DN26" s="5">
        <v>1</v>
      </c>
      <c r="DO26" s="5"/>
      <c r="DP26" s="5"/>
      <c r="DQ26" s="5">
        <v>1</v>
      </c>
      <c r="DR26" s="5"/>
      <c r="DS26" s="5"/>
      <c r="DT26" s="5">
        <v>1</v>
      </c>
      <c r="DU26" s="5"/>
      <c r="DV26" s="5"/>
      <c r="DW26" s="5">
        <v>1</v>
      </c>
      <c r="DX26" s="5"/>
      <c r="DY26" s="5"/>
      <c r="DZ26" s="5">
        <v>1</v>
      </c>
      <c r="EA26" s="5"/>
      <c r="EB26" s="5"/>
      <c r="EC26" s="5">
        <v>1</v>
      </c>
      <c r="ED26" s="5"/>
      <c r="EE26" s="5"/>
      <c r="EF26" s="5">
        <v>1</v>
      </c>
      <c r="EG26" s="5"/>
      <c r="EH26" s="5"/>
      <c r="EI26" s="5">
        <v>1</v>
      </c>
      <c r="EJ26" s="5"/>
      <c r="EK26" s="5"/>
      <c r="EL26" s="5">
        <v>1</v>
      </c>
      <c r="EM26" s="5"/>
      <c r="EN26" s="5"/>
      <c r="EO26" s="5">
        <v>1</v>
      </c>
      <c r="EP26" s="5"/>
      <c r="EQ26" s="5"/>
      <c r="ER26" s="5">
        <v>1</v>
      </c>
      <c r="ES26" s="5"/>
      <c r="ET26" s="5"/>
      <c r="EU26" s="5">
        <v>1</v>
      </c>
      <c r="EV26" s="5"/>
      <c r="EW26" s="5"/>
      <c r="EX26" s="5">
        <v>1</v>
      </c>
      <c r="EY26" s="5"/>
      <c r="EZ26" s="5"/>
      <c r="FA26" s="5">
        <v>1</v>
      </c>
      <c r="FB26" s="5"/>
      <c r="FC26" s="5"/>
      <c r="FD26" s="5">
        <v>1</v>
      </c>
      <c r="FE26" s="5"/>
      <c r="FF26" s="5"/>
      <c r="FG26" s="5">
        <v>1</v>
      </c>
      <c r="FH26" s="5"/>
      <c r="FI26" s="5"/>
      <c r="FJ26" s="5">
        <v>1</v>
      </c>
      <c r="FK26" s="5"/>
      <c r="FL26" s="5"/>
      <c r="FM26" s="5">
        <v>1</v>
      </c>
      <c r="FN26" s="5"/>
      <c r="FO26" s="5"/>
      <c r="FP26" s="5">
        <v>1</v>
      </c>
      <c r="FQ26" s="5"/>
      <c r="FR26" s="5"/>
      <c r="FS26" s="5">
        <v>1</v>
      </c>
      <c r="FT26" s="5"/>
      <c r="FU26" s="5"/>
      <c r="FV26" s="5">
        <v>1</v>
      </c>
      <c r="FW26" s="5"/>
      <c r="FX26" s="5"/>
      <c r="FY26" s="5">
        <v>1</v>
      </c>
      <c r="FZ26" s="5"/>
      <c r="GA26" s="5"/>
      <c r="GB26" s="5">
        <v>1</v>
      </c>
      <c r="GC26" s="5"/>
      <c r="GD26" s="5"/>
      <c r="GE26" s="5">
        <v>1</v>
      </c>
      <c r="GF26" s="5"/>
      <c r="GG26" s="5"/>
      <c r="GH26" s="5">
        <v>1</v>
      </c>
      <c r="GI26" s="5"/>
      <c r="GJ26" s="5"/>
      <c r="GK26" s="5">
        <v>1</v>
      </c>
      <c r="GL26" s="5"/>
      <c r="GM26" s="5"/>
      <c r="GN26" s="5">
        <v>1</v>
      </c>
      <c r="GO26" s="5"/>
      <c r="GP26" s="5"/>
      <c r="GQ26" s="5">
        <v>1</v>
      </c>
      <c r="GR26" s="5"/>
      <c r="GS26" s="5"/>
      <c r="GT26" s="5">
        <v>1</v>
      </c>
      <c r="GU26" s="5"/>
      <c r="GV26" s="5"/>
      <c r="GW26" s="5">
        <v>1</v>
      </c>
      <c r="GX26" s="5"/>
      <c r="GY26" s="5"/>
      <c r="GZ26" s="5">
        <v>1</v>
      </c>
      <c r="HA26" s="5"/>
      <c r="HB26" s="5"/>
      <c r="HC26" s="5">
        <v>1</v>
      </c>
      <c r="HD26" s="5"/>
      <c r="HE26" s="5"/>
      <c r="HF26" s="5">
        <v>1</v>
      </c>
      <c r="HG26" s="5"/>
      <c r="HH26" s="5"/>
      <c r="HI26" s="5">
        <v>1</v>
      </c>
      <c r="HJ26" s="5"/>
      <c r="HK26" s="5"/>
      <c r="HL26" s="5">
        <v>1</v>
      </c>
      <c r="HM26" s="5"/>
      <c r="HN26" s="5"/>
      <c r="HO26" s="5">
        <v>1</v>
      </c>
      <c r="HP26" s="5"/>
      <c r="HQ26" s="5"/>
      <c r="HR26" s="5">
        <v>1</v>
      </c>
      <c r="HS26" s="5"/>
      <c r="HT26" s="5"/>
      <c r="HU26" s="5">
        <v>1</v>
      </c>
      <c r="HV26" s="5"/>
      <c r="HW26" s="5"/>
      <c r="HX26" s="5">
        <v>1</v>
      </c>
      <c r="HY26" s="5"/>
      <c r="HZ26" s="5"/>
      <c r="IA26" s="5">
        <v>1</v>
      </c>
      <c r="IB26" s="5"/>
      <c r="IC26" s="5"/>
      <c r="ID26" s="5">
        <v>1</v>
      </c>
      <c r="IE26" s="5"/>
      <c r="IF26" s="5"/>
      <c r="IG26" s="5">
        <v>1</v>
      </c>
      <c r="IH26" s="5"/>
      <c r="II26" s="5"/>
      <c r="IJ26" s="5">
        <v>1</v>
      </c>
      <c r="IK26" s="5"/>
      <c r="IL26" s="5"/>
      <c r="IM26" s="5">
        <v>1</v>
      </c>
      <c r="IN26" s="5"/>
      <c r="IO26" s="5"/>
      <c r="IP26" s="5">
        <v>1</v>
      </c>
      <c r="IQ26" s="5"/>
      <c r="IR26" s="5"/>
      <c r="IS26" s="5">
        <v>1</v>
      </c>
      <c r="IT26" s="5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</row>
    <row r="27" spans="1:293" ht="15.6">
      <c r="A27" s="59">
        <v>14</v>
      </c>
      <c r="B27" s="57" t="s">
        <v>1396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</row>
    <row r="28" spans="1:293" ht="15.6">
      <c r="A28" s="59">
        <v>15</v>
      </c>
      <c r="B28" s="57" t="s">
        <v>1397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</row>
    <row r="29" spans="1:293" ht="15.6">
      <c r="A29" s="59">
        <v>16</v>
      </c>
      <c r="B29" s="57" t="s">
        <v>1398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5"/>
      <c r="DQ29" s="5"/>
      <c r="DR29" s="5">
        <v>1</v>
      </c>
      <c r="DS29" s="5"/>
      <c r="DT29" s="5"/>
      <c r="DU29" s="5">
        <v>1</v>
      </c>
      <c r="DV29" s="5"/>
      <c r="DW29" s="5"/>
      <c r="DX29" s="5">
        <v>1</v>
      </c>
      <c r="DY29" s="5"/>
      <c r="DZ29" s="5"/>
      <c r="EA29" s="5">
        <v>1</v>
      </c>
      <c r="EB29" s="5"/>
      <c r="EC29" s="5"/>
      <c r="ED29" s="5">
        <v>1</v>
      </c>
      <c r="EE29" s="5"/>
      <c r="EF29" s="5"/>
      <c r="EG29" s="5">
        <v>1</v>
      </c>
      <c r="EH29" s="5"/>
      <c r="EI29" s="5"/>
      <c r="EJ29" s="5">
        <v>1</v>
      </c>
      <c r="EK29" s="5"/>
      <c r="EL29" s="5"/>
      <c r="EM29" s="5">
        <v>1</v>
      </c>
      <c r="EN29" s="5"/>
      <c r="EO29" s="5"/>
      <c r="EP29" s="5">
        <v>1</v>
      </c>
      <c r="EQ29" s="5"/>
      <c r="ER29" s="5"/>
      <c r="ES29" s="5">
        <v>1</v>
      </c>
      <c r="ET29" s="5"/>
      <c r="EU29" s="5"/>
      <c r="EV29" s="5">
        <v>1</v>
      </c>
      <c r="EW29" s="5"/>
      <c r="EX29" s="5"/>
      <c r="EY29" s="5">
        <v>1</v>
      </c>
      <c r="EZ29" s="5"/>
      <c r="FA29" s="5"/>
      <c r="FB29" s="5">
        <v>1</v>
      </c>
      <c r="FC29" s="5"/>
      <c r="FD29" s="5"/>
      <c r="FE29" s="5">
        <v>1</v>
      </c>
      <c r="FF29" s="5"/>
      <c r="FG29" s="5"/>
      <c r="FH29" s="5">
        <v>1</v>
      </c>
      <c r="FI29" s="5"/>
      <c r="FJ29" s="5"/>
      <c r="FK29" s="5">
        <v>1</v>
      </c>
      <c r="FL29" s="5"/>
      <c r="FM29" s="5"/>
      <c r="FN29" s="5">
        <v>1</v>
      </c>
      <c r="FO29" s="5"/>
      <c r="FP29" s="5"/>
      <c r="FQ29" s="5">
        <v>1</v>
      </c>
      <c r="FR29" s="5"/>
      <c r="FS29" s="5"/>
      <c r="FT29" s="5">
        <v>1</v>
      </c>
      <c r="FU29" s="5"/>
      <c r="FV29" s="5"/>
      <c r="FW29" s="5">
        <v>1</v>
      </c>
      <c r="FX29" s="5"/>
      <c r="FY29" s="5"/>
      <c r="FZ29" s="5">
        <v>1</v>
      </c>
      <c r="GA29" s="5"/>
      <c r="GB29" s="5"/>
      <c r="GC29" s="5">
        <v>1</v>
      </c>
      <c r="GD29" s="5"/>
      <c r="GE29" s="5"/>
      <c r="GF29" s="5">
        <v>1</v>
      </c>
      <c r="GG29" s="5"/>
      <c r="GH29" s="5"/>
      <c r="GI29" s="5">
        <v>1</v>
      </c>
      <c r="GJ29" s="5"/>
      <c r="GK29" s="5"/>
      <c r="GL29" s="5">
        <v>1</v>
      </c>
      <c r="GM29" s="5"/>
      <c r="GN29" s="5"/>
      <c r="GO29" s="5">
        <v>1</v>
      </c>
      <c r="GP29" s="5"/>
      <c r="GQ29" s="5"/>
      <c r="GR29" s="5">
        <v>1</v>
      </c>
      <c r="GS29" s="5"/>
      <c r="GT29" s="5"/>
      <c r="GU29" s="5">
        <v>1</v>
      </c>
      <c r="GV29" s="5"/>
      <c r="GW29" s="5"/>
      <c r="GX29" s="5">
        <v>1</v>
      </c>
      <c r="GY29" s="5"/>
      <c r="GZ29" s="5"/>
      <c r="HA29" s="5">
        <v>1</v>
      </c>
      <c r="HB29" s="5"/>
      <c r="HC29" s="5"/>
      <c r="HD29" s="5">
        <v>1</v>
      </c>
      <c r="HE29" s="5"/>
      <c r="HF29" s="5"/>
      <c r="HG29" s="5">
        <v>1</v>
      </c>
      <c r="HH29" s="5"/>
      <c r="HI29" s="5"/>
      <c r="HJ29" s="5">
        <v>1</v>
      </c>
      <c r="HK29" s="5"/>
      <c r="HL29" s="5"/>
      <c r="HM29" s="5">
        <v>1</v>
      </c>
      <c r="HN29" s="5"/>
      <c r="HO29" s="5"/>
      <c r="HP29" s="5">
        <v>1</v>
      </c>
      <c r="HQ29" s="5"/>
      <c r="HR29" s="5"/>
      <c r="HS29" s="5">
        <v>1</v>
      </c>
      <c r="HT29" s="5"/>
      <c r="HU29" s="5"/>
      <c r="HV29" s="5">
        <v>1</v>
      </c>
      <c r="HW29" s="5"/>
      <c r="HX29" s="5"/>
      <c r="HY29" s="5">
        <v>1</v>
      </c>
      <c r="HZ29" s="5"/>
      <c r="IA29" s="5"/>
      <c r="IB29" s="5">
        <v>1</v>
      </c>
      <c r="IC29" s="5"/>
      <c r="ID29" s="5"/>
      <c r="IE29" s="5">
        <v>1</v>
      </c>
      <c r="IF29" s="5"/>
      <c r="IG29" s="5"/>
      <c r="IH29" s="5">
        <v>1</v>
      </c>
      <c r="II29" s="5"/>
      <c r="IJ29" s="5"/>
      <c r="IK29" s="5">
        <v>1</v>
      </c>
      <c r="IL29" s="5"/>
      <c r="IM29" s="5"/>
      <c r="IN29" s="5">
        <v>1</v>
      </c>
      <c r="IO29" s="5"/>
      <c r="IP29" s="5"/>
      <c r="IQ29" s="5">
        <v>1</v>
      </c>
      <c r="IR29" s="5"/>
      <c r="IS29" s="5"/>
      <c r="IT29" s="5">
        <v>1</v>
      </c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</row>
    <row r="30" spans="1:293">
      <c r="A30" s="31" t="s">
        <v>394</v>
      </c>
      <c r="B30" s="32"/>
      <c r="C30" s="4">
        <f t="shared" ref="C30:BN30" si="0">SUM(C14:C29)</f>
        <v>5</v>
      </c>
      <c r="D30" s="4">
        <f t="shared" si="0"/>
        <v>6</v>
      </c>
      <c r="E30" s="4">
        <f t="shared" si="0"/>
        <v>5</v>
      </c>
      <c r="F30" s="4">
        <f t="shared" si="0"/>
        <v>5</v>
      </c>
      <c r="G30" s="4">
        <f t="shared" si="0"/>
        <v>6</v>
      </c>
      <c r="H30" s="4">
        <f t="shared" si="0"/>
        <v>5</v>
      </c>
      <c r="I30" s="4">
        <f t="shared" si="0"/>
        <v>5</v>
      </c>
      <c r="J30" s="4">
        <f t="shared" si="0"/>
        <v>6</v>
      </c>
      <c r="K30" s="4">
        <f t="shared" si="0"/>
        <v>5</v>
      </c>
      <c r="L30" s="4">
        <f t="shared" si="0"/>
        <v>5</v>
      </c>
      <c r="M30" s="4">
        <f t="shared" si="0"/>
        <v>6</v>
      </c>
      <c r="N30" s="4">
        <f t="shared" si="0"/>
        <v>5</v>
      </c>
      <c r="O30" s="4">
        <f t="shared" si="0"/>
        <v>5</v>
      </c>
      <c r="P30" s="4">
        <f t="shared" si="0"/>
        <v>6</v>
      </c>
      <c r="Q30" s="4">
        <f t="shared" si="0"/>
        <v>5</v>
      </c>
      <c r="R30" s="4">
        <f t="shared" si="0"/>
        <v>5</v>
      </c>
      <c r="S30" s="4">
        <f t="shared" si="0"/>
        <v>6</v>
      </c>
      <c r="T30" s="4">
        <f t="shared" si="0"/>
        <v>5</v>
      </c>
      <c r="U30" s="4">
        <f t="shared" si="0"/>
        <v>5</v>
      </c>
      <c r="V30" s="4">
        <f t="shared" si="0"/>
        <v>6</v>
      </c>
      <c r="W30" s="4">
        <f t="shared" si="0"/>
        <v>5</v>
      </c>
      <c r="X30" s="4">
        <f t="shared" si="0"/>
        <v>5</v>
      </c>
      <c r="Y30" s="4">
        <f t="shared" si="0"/>
        <v>6</v>
      </c>
      <c r="Z30" s="4">
        <f t="shared" si="0"/>
        <v>5</v>
      </c>
      <c r="AA30" s="4">
        <f t="shared" si="0"/>
        <v>5</v>
      </c>
      <c r="AB30" s="4">
        <f t="shared" si="0"/>
        <v>6</v>
      </c>
      <c r="AC30" s="4">
        <f t="shared" si="0"/>
        <v>5</v>
      </c>
      <c r="AD30" s="4">
        <f t="shared" si="0"/>
        <v>5</v>
      </c>
      <c r="AE30" s="4">
        <f t="shared" si="0"/>
        <v>6</v>
      </c>
      <c r="AF30" s="4">
        <f t="shared" si="0"/>
        <v>5</v>
      </c>
      <c r="AG30" s="4">
        <f t="shared" si="0"/>
        <v>5</v>
      </c>
      <c r="AH30" s="4">
        <f t="shared" si="0"/>
        <v>6</v>
      </c>
      <c r="AI30" s="4">
        <f t="shared" si="0"/>
        <v>5</v>
      </c>
      <c r="AJ30" s="4">
        <f t="shared" si="0"/>
        <v>5</v>
      </c>
      <c r="AK30" s="4">
        <f t="shared" si="0"/>
        <v>6</v>
      </c>
      <c r="AL30" s="4">
        <f t="shared" si="0"/>
        <v>5</v>
      </c>
      <c r="AM30" s="4">
        <f t="shared" si="0"/>
        <v>5</v>
      </c>
      <c r="AN30" s="4">
        <f t="shared" si="0"/>
        <v>6</v>
      </c>
      <c r="AO30" s="4">
        <f t="shared" si="0"/>
        <v>5</v>
      </c>
      <c r="AP30" s="4">
        <f t="shared" si="0"/>
        <v>5</v>
      </c>
      <c r="AQ30" s="4">
        <f t="shared" si="0"/>
        <v>6</v>
      </c>
      <c r="AR30" s="4">
        <f t="shared" si="0"/>
        <v>5</v>
      </c>
      <c r="AS30" s="4">
        <f t="shared" si="0"/>
        <v>5</v>
      </c>
      <c r="AT30" s="4">
        <f t="shared" si="0"/>
        <v>6</v>
      </c>
      <c r="AU30" s="4">
        <f t="shared" si="0"/>
        <v>5</v>
      </c>
      <c r="AV30" s="4">
        <f t="shared" si="0"/>
        <v>5</v>
      </c>
      <c r="AW30" s="4">
        <f t="shared" si="0"/>
        <v>6</v>
      </c>
      <c r="AX30" s="4">
        <f t="shared" si="0"/>
        <v>5</v>
      </c>
      <c r="AY30" s="4">
        <f t="shared" si="0"/>
        <v>5</v>
      </c>
      <c r="AZ30" s="4">
        <f t="shared" si="0"/>
        <v>6</v>
      </c>
      <c r="BA30" s="4">
        <f t="shared" si="0"/>
        <v>5</v>
      </c>
      <c r="BB30" s="4">
        <f t="shared" si="0"/>
        <v>5</v>
      </c>
      <c r="BC30" s="4">
        <f t="shared" si="0"/>
        <v>6</v>
      </c>
      <c r="BD30" s="4">
        <f t="shared" si="0"/>
        <v>5</v>
      </c>
      <c r="BE30" s="4">
        <f t="shared" si="0"/>
        <v>5</v>
      </c>
      <c r="BF30" s="4">
        <f t="shared" si="0"/>
        <v>6</v>
      </c>
      <c r="BG30" s="4">
        <f t="shared" si="0"/>
        <v>5</v>
      </c>
      <c r="BH30" s="4">
        <f t="shared" si="0"/>
        <v>5</v>
      </c>
      <c r="BI30" s="4">
        <f t="shared" si="0"/>
        <v>6</v>
      </c>
      <c r="BJ30" s="4">
        <f t="shared" si="0"/>
        <v>5</v>
      </c>
      <c r="BK30" s="4">
        <f t="shared" si="0"/>
        <v>5</v>
      </c>
      <c r="BL30" s="4">
        <f t="shared" si="0"/>
        <v>6</v>
      </c>
      <c r="BM30" s="4">
        <f t="shared" si="0"/>
        <v>5</v>
      </c>
      <c r="BN30" s="4">
        <f t="shared" si="0"/>
        <v>5</v>
      </c>
      <c r="BO30" s="4">
        <f t="shared" ref="BO30:DZ30" si="1">SUM(BO14:BO29)</f>
        <v>6</v>
      </c>
      <c r="BP30" s="4">
        <f t="shared" si="1"/>
        <v>5</v>
      </c>
      <c r="BQ30" s="4">
        <f t="shared" si="1"/>
        <v>5</v>
      </c>
      <c r="BR30" s="4">
        <f t="shared" si="1"/>
        <v>6</v>
      </c>
      <c r="BS30" s="4">
        <f t="shared" si="1"/>
        <v>5</v>
      </c>
      <c r="BT30" s="4">
        <f t="shared" si="1"/>
        <v>5</v>
      </c>
      <c r="BU30" s="4">
        <f t="shared" si="1"/>
        <v>6</v>
      </c>
      <c r="BV30" s="4">
        <f t="shared" si="1"/>
        <v>5</v>
      </c>
      <c r="BW30" s="4">
        <f t="shared" si="1"/>
        <v>5</v>
      </c>
      <c r="BX30" s="4">
        <f t="shared" si="1"/>
        <v>6</v>
      </c>
      <c r="BY30" s="4">
        <f t="shared" si="1"/>
        <v>5</v>
      </c>
      <c r="BZ30" s="4">
        <f t="shared" si="1"/>
        <v>5</v>
      </c>
      <c r="CA30" s="4">
        <f t="shared" si="1"/>
        <v>6</v>
      </c>
      <c r="CB30" s="4">
        <f t="shared" si="1"/>
        <v>5</v>
      </c>
      <c r="CC30" s="4">
        <f t="shared" si="1"/>
        <v>5</v>
      </c>
      <c r="CD30" s="4">
        <f t="shared" si="1"/>
        <v>6</v>
      </c>
      <c r="CE30" s="4">
        <f t="shared" si="1"/>
        <v>5</v>
      </c>
      <c r="CF30" s="4">
        <f t="shared" si="1"/>
        <v>5</v>
      </c>
      <c r="CG30" s="4">
        <f t="shared" si="1"/>
        <v>6</v>
      </c>
      <c r="CH30" s="4">
        <f t="shared" si="1"/>
        <v>5</v>
      </c>
      <c r="CI30" s="4">
        <f t="shared" si="1"/>
        <v>5</v>
      </c>
      <c r="CJ30" s="4">
        <f t="shared" si="1"/>
        <v>6</v>
      </c>
      <c r="CK30" s="4">
        <f t="shared" si="1"/>
        <v>5</v>
      </c>
      <c r="CL30" s="4">
        <f t="shared" si="1"/>
        <v>5</v>
      </c>
      <c r="CM30" s="4">
        <f t="shared" si="1"/>
        <v>6</v>
      </c>
      <c r="CN30" s="4">
        <f t="shared" si="1"/>
        <v>5</v>
      </c>
      <c r="CO30" s="4">
        <f t="shared" si="1"/>
        <v>5</v>
      </c>
      <c r="CP30" s="4">
        <f t="shared" si="1"/>
        <v>6</v>
      </c>
      <c r="CQ30" s="4">
        <f t="shared" si="1"/>
        <v>5</v>
      </c>
      <c r="CR30" s="4">
        <f t="shared" si="1"/>
        <v>5</v>
      </c>
      <c r="CS30" s="4">
        <f t="shared" si="1"/>
        <v>6</v>
      </c>
      <c r="CT30" s="4">
        <f t="shared" si="1"/>
        <v>5</v>
      </c>
      <c r="CU30" s="4">
        <f t="shared" si="1"/>
        <v>5</v>
      </c>
      <c r="CV30" s="4">
        <f t="shared" si="1"/>
        <v>6</v>
      </c>
      <c r="CW30" s="4">
        <f t="shared" si="1"/>
        <v>5</v>
      </c>
      <c r="CX30" s="4">
        <f t="shared" si="1"/>
        <v>5</v>
      </c>
      <c r="CY30" s="4">
        <f t="shared" si="1"/>
        <v>6</v>
      </c>
      <c r="CZ30" s="4">
        <f t="shared" si="1"/>
        <v>5</v>
      </c>
      <c r="DA30" s="4">
        <f t="shared" si="1"/>
        <v>5</v>
      </c>
      <c r="DB30" s="4">
        <f t="shared" si="1"/>
        <v>6</v>
      </c>
      <c r="DC30" s="4">
        <f t="shared" si="1"/>
        <v>5</v>
      </c>
      <c r="DD30" s="4">
        <f t="shared" si="1"/>
        <v>5</v>
      </c>
      <c r="DE30" s="4">
        <f t="shared" si="1"/>
        <v>6</v>
      </c>
      <c r="DF30" s="4">
        <f t="shared" si="1"/>
        <v>5</v>
      </c>
      <c r="DG30" s="4">
        <f t="shared" si="1"/>
        <v>5</v>
      </c>
      <c r="DH30" s="4">
        <f t="shared" si="1"/>
        <v>6</v>
      </c>
      <c r="DI30" s="4">
        <f t="shared" si="1"/>
        <v>5</v>
      </c>
      <c r="DJ30" s="4">
        <f t="shared" si="1"/>
        <v>5</v>
      </c>
      <c r="DK30" s="4">
        <f t="shared" si="1"/>
        <v>6</v>
      </c>
      <c r="DL30" s="4">
        <f t="shared" si="1"/>
        <v>5</v>
      </c>
      <c r="DM30" s="4">
        <f t="shared" si="1"/>
        <v>5</v>
      </c>
      <c r="DN30" s="4">
        <f t="shared" si="1"/>
        <v>6</v>
      </c>
      <c r="DO30" s="4">
        <f t="shared" si="1"/>
        <v>5</v>
      </c>
      <c r="DP30" s="4">
        <f t="shared" si="1"/>
        <v>5</v>
      </c>
      <c r="DQ30" s="4">
        <f t="shared" si="1"/>
        <v>6</v>
      </c>
      <c r="DR30" s="4">
        <f t="shared" si="1"/>
        <v>5</v>
      </c>
      <c r="DS30" s="4">
        <f t="shared" si="1"/>
        <v>5</v>
      </c>
      <c r="DT30" s="4">
        <f t="shared" si="1"/>
        <v>6</v>
      </c>
      <c r="DU30" s="4">
        <f t="shared" si="1"/>
        <v>5</v>
      </c>
      <c r="DV30" s="4">
        <f t="shared" si="1"/>
        <v>5</v>
      </c>
      <c r="DW30" s="4">
        <f t="shared" si="1"/>
        <v>6</v>
      </c>
      <c r="DX30" s="4">
        <f t="shared" si="1"/>
        <v>5</v>
      </c>
      <c r="DY30" s="4">
        <f t="shared" si="1"/>
        <v>5</v>
      </c>
      <c r="DZ30" s="4">
        <f t="shared" si="1"/>
        <v>6</v>
      </c>
      <c r="EA30" s="4">
        <f t="shared" ref="EA30:GL30" si="2">SUM(EA14:EA29)</f>
        <v>5</v>
      </c>
      <c r="EB30" s="4">
        <f t="shared" si="2"/>
        <v>5</v>
      </c>
      <c r="EC30" s="4">
        <f t="shared" si="2"/>
        <v>6</v>
      </c>
      <c r="ED30" s="4">
        <f t="shared" si="2"/>
        <v>5</v>
      </c>
      <c r="EE30" s="4">
        <f t="shared" si="2"/>
        <v>5</v>
      </c>
      <c r="EF30" s="4">
        <f t="shared" si="2"/>
        <v>6</v>
      </c>
      <c r="EG30" s="4">
        <f t="shared" si="2"/>
        <v>5</v>
      </c>
      <c r="EH30" s="4">
        <f t="shared" si="2"/>
        <v>5</v>
      </c>
      <c r="EI30" s="4">
        <f t="shared" si="2"/>
        <v>6</v>
      </c>
      <c r="EJ30" s="4">
        <f t="shared" si="2"/>
        <v>5</v>
      </c>
      <c r="EK30" s="4">
        <f t="shared" si="2"/>
        <v>5</v>
      </c>
      <c r="EL30" s="4">
        <f t="shared" si="2"/>
        <v>6</v>
      </c>
      <c r="EM30" s="4">
        <f t="shared" si="2"/>
        <v>5</v>
      </c>
      <c r="EN30" s="4">
        <f t="shared" si="2"/>
        <v>5</v>
      </c>
      <c r="EO30" s="4">
        <f t="shared" si="2"/>
        <v>6</v>
      </c>
      <c r="EP30" s="4">
        <f t="shared" si="2"/>
        <v>5</v>
      </c>
      <c r="EQ30" s="4">
        <f t="shared" si="2"/>
        <v>5</v>
      </c>
      <c r="ER30" s="4">
        <f t="shared" si="2"/>
        <v>6</v>
      </c>
      <c r="ES30" s="4">
        <f t="shared" si="2"/>
        <v>5</v>
      </c>
      <c r="ET30" s="4">
        <f t="shared" si="2"/>
        <v>5</v>
      </c>
      <c r="EU30" s="4">
        <f t="shared" si="2"/>
        <v>6</v>
      </c>
      <c r="EV30" s="4">
        <f t="shared" si="2"/>
        <v>5</v>
      </c>
      <c r="EW30" s="4">
        <f t="shared" si="2"/>
        <v>5</v>
      </c>
      <c r="EX30" s="4">
        <f t="shared" si="2"/>
        <v>6</v>
      </c>
      <c r="EY30" s="4">
        <f t="shared" si="2"/>
        <v>5</v>
      </c>
      <c r="EZ30" s="4">
        <f t="shared" si="2"/>
        <v>5</v>
      </c>
      <c r="FA30" s="4">
        <f t="shared" si="2"/>
        <v>6</v>
      </c>
      <c r="FB30" s="4">
        <f t="shared" si="2"/>
        <v>5</v>
      </c>
      <c r="FC30" s="4">
        <f t="shared" si="2"/>
        <v>5</v>
      </c>
      <c r="FD30" s="4">
        <f t="shared" si="2"/>
        <v>6</v>
      </c>
      <c r="FE30" s="4">
        <f t="shared" si="2"/>
        <v>5</v>
      </c>
      <c r="FF30" s="4">
        <f t="shared" si="2"/>
        <v>5</v>
      </c>
      <c r="FG30" s="4">
        <f t="shared" si="2"/>
        <v>6</v>
      </c>
      <c r="FH30" s="4">
        <f t="shared" si="2"/>
        <v>5</v>
      </c>
      <c r="FI30" s="4">
        <f t="shared" si="2"/>
        <v>5</v>
      </c>
      <c r="FJ30" s="4">
        <f t="shared" si="2"/>
        <v>6</v>
      </c>
      <c r="FK30" s="4">
        <f t="shared" si="2"/>
        <v>5</v>
      </c>
      <c r="FL30" s="4">
        <f t="shared" si="2"/>
        <v>5</v>
      </c>
      <c r="FM30" s="4">
        <f t="shared" si="2"/>
        <v>6</v>
      </c>
      <c r="FN30" s="4">
        <f t="shared" si="2"/>
        <v>5</v>
      </c>
      <c r="FO30" s="4">
        <f t="shared" si="2"/>
        <v>5</v>
      </c>
      <c r="FP30" s="4">
        <f t="shared" si="2"/>
        <v>6</v>
      </c>
      <c r="FQ30" s="4">
        <f t="shared" si="2"/>
        <v>5</v>
      </c>
      <c r="FR30" s="4">
        <f t="shared" si="2"/>
        <v>5</v>
      </c>
      <c r="FS30" s="4">
        <f t="shared" si="2"/>
        <v>6</v>
      </c>
      <c r="FT30" s="4">
        <f t="shared" si="2"/>
        <v>5</v>
      </c>
      <c r="FU30" s="4">
        <f t="shared" si="2"/>
        <v>5</v>
      </c>
      <c r="FV30" s="4">
        <f t="shared" si="2"/>
        <v>6</v>
      </c>
      <c r="FW30" s="4">
        <f t="shared" si="2"/>
        <v>5</v>
      </c>
      <c r="FX30" s="4">
        <f t="shared" si="2"/>
        <v>5</v>
      </c>
      <c r="FY30" s="4">
        <f t="shared" si="2"/>
        <v>6</v>
      </c>
      <c r="FZ30" s="4">
        <f t="shared" si="2"/>
        <v>5</v>
      </c>
      <c r="GA30" s="4">
        <f t="shared" si="2"/>
        <v>5</v>
      </c>
      <c r="GB30" s="4">
        <f t="shared" si="2"/>
        <v>6</v>
      </c>
      <c r="GC30" s="4">
        <f t="shared" si="2"/>
        <v>5</v>
      </c>
      <c r="GD30" s="4">
        <f t="shared" si="2"/>
        <v>5</v>
      </c>
      <c r="GE30" s="4">
        <f t="shared" si="2"/>
        <v>6</v>
      </c>
      <c r="GF30" s="4">
        <f t="shared" si="2"/>
        <v>5</v>
      </c>
      <c r="GG30" s="4">
        <f t="shared" si="2"/>
        <v>5</v>
      </c>
      <c r="GH30" s="4">
        <f t="shared" si="2"/>
        <v>6</v>
      </c>
      <c r="GI30" s="4">
        <f t="shared" si="2"/>
        <v>5</v>
      </c>
      <c r="GJ30" s="4">
        <f t="shared" si="2"/>
        <v>5</v>
      </c>
      <c r="GK30" s="4">
        <f t="shared" si="2"/>
        <v>6</v>
      </c>
      <c r="GL30" s="4">
        <f t="shared" si="2"/>
        <v>5</v>
      </c>
      <c r="GM30" s="4">
        <f t="shared" ref="GM30:IX30" si="3">SUM(GM14:GM29)</f>
        <v>5</v>
      </c>
      <c r="GN30" s="4">
        <f t="shared" si="3"/>
        <v>6</v>
      </c>
      <c r="GO30" s="4">
        <f t="shared" si="3"/>
        <v>5</v>
      </c>
      <c r="GP30" s="4">
        <f t="shared" si="3"/>
        <v>5</v>
      </c>
      <c r="GQ30" s="4">
        <f t="shared" si="3"/>
        <v>6</v>
      </c>
      <c r="GR30" s="4">
        <f t="shared" si="3"/>
        <v>5</v>
      </c>
      <c r="GS30" s="4">
        <f t="shared" si="3"/>
        <v>5</v>
      </c>
      <c r="GT30" s="4">
        <f t="shared" si="3"/>
        <v>6</v>
      </c>
      <c r="GU30" s="4">
        <f t="shared" si="3"/>
        <v>5</v>
      </c>
      <c r="GV30" s="4">
        <f t="shared" si="3"/>
        <v>5</v>
      </c>
      <c r="GW30" s="4">
        <f t="shared" si="3"/>
        <v>6</v>
      </c>
      <c r="GX30" s="4">
        <f t="shared" si="3"/>
        <v>5</v>
      </c>
      <c r="GY30" s="4">
        <f t="shared" si="3"/>
        <v>5</v>
      </c>
      <c r="GZ30" s="4">
        <f t="shared" si="3"/>
        <v>6</v>
      </c>
      <c r="HA30" s="4">
        <f t="shared" si="3"/>
        <v>5</v>
      </c>
      <c r="HB30" s="4">
        <f t="shared" si="3"/>
        <v>5</v>
      </c>
      <c r="HC30" s="4">
        <f t="shared" si="3"/>
        <v>6</v>
      </c>
      <c r="HD30" s="4">
        <f t="shared" si="3"/>
        <v>5</v>
      </c>
      <c r="HE30" s="4">
        <f t="shared" si="3"/>
        <v>5</v>
      </c>
      <c r="HF30" s="4">
        <f t="shared" si="3"/>
        <v>6</v>
      </c>
      <c r="HG30" s="4">
        <f t="shared" si="3"/>
        <v>5</v>
      </c>
      <c r="HH30" s="4">
        <f t="shared" si="3"/>
        <v>5</v>
      </c>
      <c r="HI30" s="4">
        <f t="shared" si="3"/>
        <v>6</v>
      </c>
      <c r="HJ30" s="4">
        <f t="shared" si="3"/>
        <v>5</v>
      </c>
      <c r="HK30" s="4">
        <f t="shared" si="3"/>
        <v>5</v>
      </c>
      <c r="HL30" s="4">
        <f t="shared" si="3"/>
        <v>6</v>
      </c>
      <c r="HM30" s="4">
        <f t="shared" si="3"/>
        <v>5</v>
      </c>
      <c r="HN30" s="4">
        <f t="shared" si="3"/>
        <v>5</v>
      </c>
      <c r="HO30" s="4">
        <f t="shared" si="3"/>
        <v>6</v>
      </c>
      <c r="HP30" s="4">
        <f t="shared" si="3"/>
        <v>5</v>
      </c>
      <c r="HQ30" s="4">
        <f t="shared" si="3"/>
        <v>5</v>
      </c>
      <c r="HR30" s="4">
        <f t="shared" si="3"/>
        <v>6</v>
      </c>
      <c r="HS30" s="4">
        <f t="shared" si="3"/>
        <v>5</v>
      </c>
      <c r="HT30" s="4">
        <f t="shared" si="3"/>
        <v>5</v>
      </c>
      <c r="HU30" s="4">
        <f t="shared" si="3"/>
        <v>6</v>
      </c>
      <c r="HV30" s="4">
        <f t="shared" si="3"/>
        <v>5</v>
      </c>
      <c r="HW30" s="4">
        <f t="shared" si="3"/>
        <v>5</v>
      </c>
      <c r="HX30" s="4">
        <f t="shared" si="3"/>
        <v>6</v>
      </c>
      <c r="HY30" s="4">
        <f t="shared" si="3"/>
        <v>5</v>
      </c>
      <c r="HZ30" s="4">
        <f t="shared" si="3"/>
        <v>5</v>
      </c>
      <c r="IA30" s="4">
        <f t="shared" si="3"/>
        <v>6</v>
      </c>
      <c r="IB30" s="4">
        <f t="shared" si="3"/>
        <v>5</v>
      </c>
      <c r="IC30" s="4">
        <f t="shared" si="3"/>
        <v>5</v>
      </c>
      <c r="ID30" s="4">
        <f t="shared" si="3"/>
        <v>6</v>
      </c>
      <c r="IE30" s="4">
        <f t="shared" si="3"/>
        <v>5</v>
      </c>
      <c r="IF30" s="4">
        <f t="shared" si="3"/>
        <v>5</v>
      </c>
      <c r="IG30" s="4">
        <f t="shared" si="3"/>
        <v>6</v>
      </c>
      <c r="IH30" s="4">
        <f t="shared" si="3"/>
        <v>5</v>
      </c>
      <c r="II30" s="4">
        <f t="shared" si="3"/>
        <v>5</v>
      </c>
      <c r="IJ30" s="4">
        <f t="shared" si="3"/>
        <v>6</v>
      </c>
      <c r="IK30" s="4">
        <f t="shared" si="3"/>
        <v>5</v>
      </c>
      <c r="IL30" s="4">
        <f t="shared" si="3"/>
        <v>5</v>
      </c>
      <c r="IM30" s="4">
        <f t="shared" si="3"/>
        <v>6</v>
      </c>
      <c r="IN30" s="4">
        <f t="shared" si="3"/>
        <v>5</v>
      </c>
      <c r="IO30" s="4">
        <f t="shared" si="3"/>
        <v>5</v>
      </c>
      <c r="IP30" s="4">
        <f t="shared" si="3"/>
        <v>6</v>
      </c>
      <c r="IQ30" s="4">
        <f t="shared" si="3"/>
        <v>5</v>
      </c>
      <c r="IR30" s="4">
        <f t="shared" si="3"/>
        <v>5</v>
      </c>
      <c r="IS30" s="4">
        <f t="shared" si="3"/>
        <v>6</v>
      </c>
      <c r="IT30" s="4">
        <f t="shared" si="3"/>
        <v>5</v>
      </c>
    </row>
    <row r="31" spans="1:293" ht="44.4" customHeight="1">
      <c r="A31" s="33" t="s">
        <v>1377</v>
      </c>
      <c r="B31" s="34"/>
      <c r="C31" s="11">
        <f>C30/16%</f>
        <v>31.25</v>
      </c>
      <c r="D31" s="30">
        <f t="shared" ref="D31:BO31" si="4">D30/16%</f>
        <v>37.5</v>
      </c>
      <c r="E31" s="30">
        <f t="shared" si="4"/>
        <v>31.25</v>
      </c>
      <c r="F31" s="30">
        <f t="shared" si="4"/>
        <v>31.25</v>
      </c>
      <c r="G31" s="30">
        <f t="shared" si="4"/>
        <v>37.5</v>
      </c>
      <c r="H31" s="30">
        <f t="shared" si="4"/>
        <v>31.25</v>
      </c>
      <c r="I31" s="30">
        <f t="shared" si="4"/>
        <v>31.25</v>
      </c>
      <c r="J31" s="30">
        <f t="shared" si="4"/>
        <v>37.5</v>
      </c>
      <c r="K31" s="30">
        <f t="shared" si="4"/>
        <v>31.25</v>
      </c>
      <c r="L31" s="30">
        <f t="shared" si="4"/>
        <v>31.25</v>
      </c>
      <c r="M31" s="30">
        <f t="shared" si="4"/>
        <v>37.5</v>
      </c>
      <c r="N31" s="30">
        <f t="shared" si="4"/>
        <v>31.25</v>
      </c>
      <c r="O31" s="30">
        <f t="shared" si="4"/>
        <v>31.25</v>
      </c>
      <c r="P31" s="30">
        <f t="shared" si="4"/>
        <v>37.5</v>
      </c>
      <c r="Q31" s="30">
        <f t="shared" si="4"/>
        <v>31.25</v>
      </c>
      <c r="R31" s="30">
        <f t="shared" si="4"/>
        <v>31.25</v>
      </c>
      <c r="S31" s="30">
        <f t="shared" si="4"/>
        <v>37.5</v>
      </c>
      <c r="T31" s="30">
        <f t="shared" si="4"/>
        <v>31.25</v>
      </c>
      <c r="U31" s="30">
        <f t="shared" si="4"/>
        <v>31.25</v>
      </c>
      <c r="V31" s="30">
        <f t="shared" si="4"/>
        <v>37.5</v>
      </c>
      <c r="W31" s="30">
        <f t="shared" si="4"/>
        <v>31.25</v>
      </c>
      <c r="X31" s="30">
        <f t="shared" si="4"/>
        <v>31.25</v>
      </c>
      <c r="Y31" s="30">
        <f t="shared" si="4"/>
        <v>37.5</v>
      </c>
      <c r="Z31" s="30">
        <f t="shared" si="4"/>
        <v>31.25</v>
      </c>
      <c r="AA31" s="30">
        <f t="shared" si="4"/>
        <v>31.25</v>
      </c>
      <c r="AB31" s="30">
        <f t="shared" si="4"/>
        <v>37.5</v>
      </c>
      <c r="AC31" s="30">
        <f t="shared" si="4"/>
        <v>31.25</v>
      </c>
      <c r="AD31" s="30">
        <f t="shared" si="4"/>
        <v>31.25</v>
      </c>
      <c r="AE31" s="30">
        <f t="shared" si="4"/>
        <v>37.5</v>
      </c>
      <c r="AF31" s="30">
        <f t="shared" si="4"/>
        <v>31.25</v>
      </c>
      <c r="AG31" s="30">
        <f t="shared" si="4"/>
        <v>31.25</v>
      </c>
      <c r="AH31" s="30">
        <f t="shared" si="4"/>
        <v>37.5</v>
      </c>
      <c r="AI31" s="30">
        <f t="shared" si="4"/>
        <v>31.25</v>
      </c>
      <c r="AJ31" s="30">
        <f t="shared" si="4"/>
        <v>31.25</v>
      </c>
      <c r="AK31" s="30">
        <f t="shared" si="4"/>
        <v>37.5</v>
      </c>
      <c r="AL31" s="30">
        <f t="shared" si="4"/>
        <v>31.25</v>
      </c>
      <c r="AM31" s="30">
        <f t="shared" si="4"/>
        <v>31.25</v>
      </c>
      <c r="AN31" s="30">
        <f t="shared" si="4"/>
        <v>37.5</v>
      </c>
      <c r="AO31" s="30">
        <f t="shared" si="4"/>
        <v>31.25</v>
      </c>
      <c r="AP31" s="30">
        <f t="shared" si="4"/>
        <v>31.25</v>
      </c>
      <c r="AQ31" s="30">
        <f t="shared" si="4"/>
        <v>37.5</v>
      </c>
      <c r="AR31" s="30">
        <f t="shared" si="4"/>
        <v>31.25</v>
      </c>
      <c r="AS31" s="30">
        <f t="shared" si="4"/>
        <v>31.25</v>
      </c>
      <c r="AT31" s="30">
        <f t="shared" si="4"/>
        <v>37.5</v>
      </c>
      <c r="AU31" s="30">
        <f t="shared" si="4"/>
        <v>31.25</v>
      </c>
      <c r="AV31" s="30">
        <f t="shared" si="4"/>
        <v>31.25</v>
      </c>
      <c r="AW31" s="30">
        <f t="shared" si="4"/>
        <v>37.5</v>
      </c>
      <c r="AX31" s="30">
        <f t="shared" si="4"/>
        <v>31.25</v>
      </c>
      <c r="AY31" s="30">
        <f t="shared" si="4"/>
        <v>31.25</v>
      </c>
      <c r="AZ31" s="30">
        <f t="shared" si="4"/>
        <v>37.5</v>
      </c>
      <c r="BA31" s="30">
        <f t="shared" si="4"/>
        <v>31.25</v>
      </c>
      <c r="BB31" s="30">
        <f t="shared" si="4"/>
        <v>31.25</v>
      </c>
      <c r="BC31" s="30">
        <f t="shared" si="4"/>
        <v>37.5</v>
      </c>
      <c r="BD31" s="30">
        <f t="shared" si="4"/>
        <v>31.25</v>
      </c>
      <c r="BE31" s="30">
        <f t="shared" si="4"/>
        <v>31.25</v>
      </c>
      <c r="BF31" s="30">
        <f t="shared" si="4"/>
        <v>37.5</v>
      </c>
      <c r="BG31" s="30">
        <f t="shared" si="4"/>
        <v>31.25</v>
      </c>
      <c r="BH31" s="30">
        <f t="shared" si="4"/>
        <v>31.25</v>
      </c>
      <c r="BI31" s="30">
        <f t="shared" si="4"/>
        <v>37.5</v>
      </c>
      <c r="BJ31" s="30">
        <f t="shared" si="4"/>
        <v>31.25</v>
      </c>
      <c r="BK31" s="30">
        <f t="shared" si="4"/>
        <v>31.25</v>
      </c>
      <c r="BL31" s="30">
        <f t="shared" si="4"/>
        <v>37.5</v>
      </c>
      <c r="BM31" s="30">
        <f t="shared" si="4"/>
        <v>31.25</v>
      </c>
      <c r="BN31" s="30">
        <f t="shared" si="4"/>
        <v>31.25</v>
      </c>
      <c r="BO31" s="30">
        <f t="shared" si="4"/>
        <v>37.5</v>
      </c>
      <c r="BP31" s="30">
        <f t="shared" ref="BP31:EA31" si="5">BP30/16%</f>
        <v>31.25</v>
      </c>
      <c r="BQ31" s="30">
        <f t="shared" si="5"/>
        <v>31.25</v>
      </c>
      <c r="BR31" s="30">
        <f t="shared" si="5"/>
        <v>37.5</v>
      </c>
      <c r="BS31" s="30">
        <f t="shared" si="5"/>
        <v>31.25</v>
      </c>
      <c r="BT31" s="30">
        <f t="shared" si="5"/>
        <v>31.25</v>
      </c>
      <c r="BU31" s="30">
        <f t="shared" si="5"/>
        <v>37.5</v>
      </c>
      <c r="BV31" s="30">
        <f t="shared" si="5"/>
        <v>31.25</v>
      </c>
      <c r="BW31" s="30">
        <f t="shared" si="5"/>
        <v>31.25</v>
      </c>
      <c r="BX31" s="30">
        <f t="shared" si="5"/>
        <v>37.5</v>
      </c>
      <c r="BY31" s="30">
        <f t="shared" si="5"/>
        <v>31.25</v>
      </c>
      <c r="BZ31" s="30">
        <f t="shared" si="5"/>
        <v>31.25</v>
      </c>
      <c r="CA31" s="30">
        <f t="shared" si="5"/>
        <v>37.5</v>
      </c>
      <c r="CB31" s="30">
        <f t="shared" si="5"/>
        <v>31.25</v>
      </c>
      <c r="CC31" s="30">
        <f t="shared" si="5"/>
        <v>31.25</v>
      </c>
      <c r="CD31" s="30">
        <f t="shared" si="5"/>
        <v>37.5</v>
      </c>
      <c r="CE31" s="30">
        <f t="shared" si="5"/>
        <v>31.25</v>
      </c>
      <c r="CF31" s="30">
        <f t="shared" si="5"/>
        <v>31.25</v>
      </c>
      <c r="CG31" s="30">
        <f t="shared" si="5"/>
        <v>37.5</v>
      </c>
      <c r="CH31" s="30">
        <f t="shared" si="5"/>
        <v>31.25</v>
      </c>
      <c r="CI31" s="30">
        <f t="shared" si="5"/>
        <v>31.25</v>
      </c>
      <c r="CJ31" s="30">
        <f t="shared" si="5"/>
        <v>37.5</v>
      </c>
      <c r="CK31" s="30">
        <f t="shared" si="5"/>
        <v>31.25</v>
      </c>
      <c r="CL31" s="30">
        <f t="shared" si="5"/>
        <v>31.25</v>
      </c>
      <c r="CM31" s="30">
        <f t="shared" si="5"/>
        <v>37.5</v>
      </c>
      <c r="CN31" s="30">
        <f t="shared" si="5"/>
        <v>31.25</v>
      </c>
      <c r="CO31" s="30">
        <f t="shared" si="5"/>
        <v>31.25</v>
      </c>
      <c r="CP31" s="30">
        <f t="shared" si="5"/>
        <v>37.5</v>
      </c>
      <c r="CQ31" s="30">
        <f t="shared" si="5"/>
        <v>31.25</v>
      </c>
      <c r="CR31" s="30">
        <f t="shared" si="5"/>
        <v>31.25</v>
      </c>
      <c r="CS31" s="30">
        <f t="shared" si="5"/>
        <v>37.5</v>
      </c>
      <c r="CT31" s="30">
        <f t="shared" si="5"/>
        <v>31.25</v>
      </c>
      <c r="CU31" s="30">
        <f t="shared" si="5"/>
        <v>31.25</v>
      </c>
      <c r="CV31" s="30">
        <f t="shared" si="5"/>
        <v>37.5</v>
      </c>
      <c r="CW31" s="30">
        <f t="shared" si="5"/>
        <v>31.25</v>
      </c>
      <c r="CX31" s="30">
        <f t="shared" si="5"/>
        <v>31.25</v>
      </c>
      <c r="CY31" s="30">
        <f t="shared" si="5"/>
        <v>37.5</v>
      </c>
      <c r="CZ31" s="30">
        <f t="shared" si="5"/>
        <v>31.25</v>
      </c>
      <c r="DA31" s="30">
        <f t="shared" si="5"/>
        <v>31.25</v>
      </c>
      <c r="DB31" s="30">
        <f t="shared" si="5"/>
        <v>37.5</v>
      </c>
      <c r="DC31" s="30">
        <f t="shared" si="5"/>
        <v>31.25</v>
      </c>
      <c r="DD31" s="30">
        <f t="shared" si="5"/>
        <v>31.25</v>
      </c>
      <c r="DE31" s="30">
        <f t="shared" si="5"/>
        <v>37.5</v>
      </c>
      <c r="DF31" s="30">
        <f t="shared" si="5"/>
        <v>31.25</v>
      </c>
      <c r="DG31" s="30">
        <f t="shared" si="5"/>
        <v>31.25</v>
      </c>
      <c r="DH31" s="30">
        <f t="shared" si="5"/>
        <v>37.5</v>
      </c>
      <c r="DI31" s="30">
        <f t="shared" si="5"/>
        <v>31.25</v>
      </c>
      <c r="DJ31" s="30">
        <f t="shared" si="5"/>
        <v>31.25</v>
      </c>
      <c r="DK31" s="30">
        <f t="shared" si="5"/>
        <v>37.5</v>
      </c>
      <c r="DL31" s="30">
        <f t="shared" si="5"/>
        <v>31.25</v>
      </c>
      <c r="DM31" s="30">
        <f t="shared" si="5"/>
        <v>31.25</v>
      </c>
      <c r="DN31" s="30">
        <f t="shared" si="5"/>
        <v>37.5</v>
      </c>
      <c r="DO31" s="30">
        <f t="shared" si="5"/>
        <v>31.25</v>
      </c>
      <c r="DP31" s="30">
        <f t="shared" si="5"/>
        <v>31.25</v>
      </c>
      <c r="DQ31" s="30">
        <f t="shared" si="5"/>
        <v>37.5</v>
      </c>
      <c r="DR31" s="30">
        <f t="shared" si="5"/>
        <v>31.25</v>
      </c>
      <c r="DS31" s="30">
        <f t="shared" si="5"/>
        <v>31.25</v>
      </c>
      <c r="DT31" s="30">
        <f t="shared" si="5"/>
        <v>37.5</v>
      </c>
      <c r="DU31" s="30">
        <f t="shared" si="5"/>
        <v>31.25</v>
      </c>
      <c r="DV31" s="30">
        <f t="shared" si="5"/>
        <v>31.25</v>
      </c>
      <c r="DW31" s="30">
        <f t="shared" si="5"/>
        <v>37.5</v>
      </c>
      <c r="DX31" s="30">
        <f t="shared" si="5"/>
        <v>31.25</v>
      </c>
      <c r="DY31" s="30">
        <f t="shared" si="5"/>
        <v>31.25</v>
      </c>
      <c r="DZ31" s="30">
        <f t="shared" si="5"/>
        <v>37.5</v>
      </c>
      <c r="EA31" s="30">
        <f t="shared" si="5"/>
        <v>31.25</v>
      </c>
      <c r="EB31" s="30">
        <f t="shared" ref="EB31:GM31" si="6">EB30/16%</f>
        <v>31.25</v>
      </c>
      <c r="EC31" s="30">
        <f t="shared" si="6"/>
        <v>37.5</v>
      </c>
      <c r="ED31" s="30">
        <f t="shared" si="6"/>
        <v>31.25</v>
      </c>
      <c r="EE31" s="30">
        <f t="shared" si="6"/>
        <v>31.25</v>
      </c>
      <c r="EF31" s="30">
        <f t="shared" si="6"/>
        <v>37.5</v>
      </c>
      <c r="EG31" s="30">
        <f t="shared" si="6"/>
        <v>31.25</v>
      </c>
      <c r="EH31" s="30">
        <f t="shared" si="6"/>
        <v>31.25</v>
      </c>
      <c r="EI31" s="30">
        <f t="shared" si="6"/>
        <v>37.5</v>
      </c>
      <c r="EJ31" s="30">
        <f t="shared" si="6"/>
        <v>31.25</v>
      </c>
      <c r="EK31" s="30">
        <f t="shared" si="6"/>
        <v>31.25</v>
      </c>
      <c r="EL31" s="30">
        <f t="shared" si="6"/>
        <v>37.5</v>
      </c>
      <c r="EM31" s="30">
        <f t="shared" si="6"/>
        <v>31.25</v>
      </c>
      <c r="EN31" s="30">
        <f t="shared" si="6"/>
        <v>31.25</v>
      </c>
      <c r="EO31" s="30">
        <f t="shared" si="6"/>
        <v>37.5</v>
      </c>
      <c r="EP31" s="30">
        <f t="shared" si="6"/>
        <v>31.25</v>
      </c>
      <c r="EQ31" s="30">
        <f t="shared" si="6"/>
        <v>31.25</v>
      </c>
      <c r="ER31" s="30">
        <f t="shared" si="6"/>
        <v>37.5</v>
      </c>
      <c r="ES31" s="30">
        <f t="shared" si="6"/>
        <v>31.25</v>
      </c>
      <c r="ET31" s="30">
        <f t="shared" si="6"/>
        <v>31.25</v>
      </c>
      <c r="EU31" s="30">
        <f t="shared" si="6"/>
        <v>37.5</v>
      </c>
      <c r="EV31" s="30">
        <f t="shared" si="6"/>
        <v>31.25</v>
      </c>
      <c r="EW31" s="30">
        <f t="shared" si="6"/>
        <v>31.25</v>
      </c>
      <c r="EX31" s="30">
        <f t="shared" si="6"/>
        <v>37.5</v>
      </c>
      <c r="EY31" s="30">
        <f t="shared" si="6"/>
        <v>31.25</v>
      </c>
      <c r="EZ31" s="30">
        <f t="shared" si="6"/>
        <v>31.25</v>
      </c>
      <c r="FA31" s="30">
        <f t="shared" si="6"/>
        <v>37.5</v>
      </c>
      <c r="FB31" s="30">
        <f t="shared" si="6"/>
        <v>31.25</v>
      </c>
      <c r="FC31" s="30">
        <f t="shared" si="6"/>
        <v>31.25</v>
      </c>
      <c r="FD31" s="30">
        <f t="shared" si="6"/>
        <v>37.5</v>
      </c>
      <c r="FE31" s="30">
        <f t="shared" si="6"/>
        <v>31.25</v>
      </c>
      <c r="FF31" s="30">
        <f t="shared" si="6"/>
        <v>31.25</v>
      </c>
      <c r="FG31" s="30">
        <f t="shared" si="6"/>
        <v>37.5</v>
      </c>
      <c r="FH31" s="30">
        <f t="shared" si="6"/>
        <v>31.25</v>
      </c>
      <c r="FI31" s="30">
        <f t="shared" si="6"/>
        <v>31.25</v>
      </c>
      <c r="FJ31" s="30">
        <f t="shared" si="6"/>
        <v>37.5</v>
      </c>
      <c r="FK31" s="30">
        <f t="shared" si="6"/>
        <v>31.25</v>
      </c>
      <c r="FL31" s="30">
        <f t="shared" si="6"/>
        <v>31.25</v>
      </c>
      <c r="FM31" s="30">
        <f t="shared" si="6"/>
        <v>37.5</v>
      </c>
      <c r="FN31" s="30">
        <f t="shared" si="6"/>
        <v>31.25</v>
      </c>
      <c r="FO31" s="30">
        <f t="shared" si="6"/>
        <v>31.25</v>
      </c>
      <c r="FP31" s="30">
        <f t="shared" si="6"/>
        <v>37.5</v>
      </c>
      <c r="FQ31" s="30">
        <f t="shared" si="6"/>
        <v>31.25</v>
      </c>
      <c r="FR31" s="30">
        <f t="shared" si="6"/>
        <v>31.25</v>
      </c>
      <c r="FS31" s="30">
        <f t="shared" si="6"/>
        <v>37.5</v>
      </c>
      <c r="FT31" s="30">
        <f t="shared" si="6"/>
        <v>31.25</v>
      </c>
      <c r="FU31" s="30">
        <f t="shared" si="6"/>
        <v>31.25</v>
      </c>
      <c r="FV31" s="30">
        <f t="shared" si="6"/>
        <v>37.5</v>
      </c>
      <c r="FW31" s="30">
        <f t="shared" si="6"/>
        <v>31.25</v>
      </c>
      <c r="FX31" s="30">
        <f t="shared" si="6"/>
        <v>31.25</v>
      </c>
      <c r="FY31" s="30">
        <f t="shared" si="6"/>
        <v>37.5</v>
      </c>
      <c r="FZ31" s="30">
        <f t="shared" si="6"/>
        <v>31.25</v>
      </c>
      <c r="GA31" s="30">
        <f t="shared" si="6"/>
        <v>31.25</v>
      </c>
      <c r="GB31" s="30">
        <f t="shared" si="6"/>
        <v>37.5</v>
      </c>
      <c r="GC31" s="30">
        <f t="shared" si="6"/>
        <v>31.25</v>
      </c>
      <c r="GD31" s="30">
        <f t="shared" si="6"/>
        <v>31.25</v>
      </c>
      <c r="GE31" s="30">
        <f t="shared" si="6"/>
        <v>37.5</v>
      </c>
      <c r="GF31" s="30">
        <f t="shared" si="6"/>
        <v>31.25</v>
      </c>
      <c r="GG31" s="30">
        <f t="shared" si="6"/>
        <v>31.25</v>
      </c>
      <c r="GH31" s="30">
        <f t="shared" si="6"/>
        <v>37.5</v>
      </c>
      <c r="GI31" s="30">
        <f t="shared" si="6"/>
        <v>31.25</v>
      </c>
      <c r="GJ31" s="30">
        <f t="shared" si="6"/>
        <v>31.25</v>
      </c>
      <c r="GK31" s="30">
        <f t="shared" si="6"/>
        <v>37.5</v>
      </c>
      <c r="GL31" s="30">
        <f t="shared" si="6"/>
        <v>31.25</v>
      </c>
      <c r="GM31" s="30">
        <f t="shared" si="6"/>
        <v>31.25</v>
      </c>
      <c r="GN31" s="30">
        <f t="shared" ref="GN31:IT31" si="7">GN30/16%</f>
        <v>37.5</v>
      </c>
      <c r="GO31" s="30">
        <f t="shared" si="7"/>
        <v>31.25</v>
      </c>
      <c r="GP31" s="30">
        <f t="shared" si="7"/>
        <v>31.25</v>
      </c>
      <c r="GQ31" s="30">
        <f t="shared" si="7"/>
        <v>37.5</v>
      </c>
      <c r="GR31" s="30">
        <f t="shared" si="7"/>
        <v>31.25</v>
      </c>
      <c r="GS31" s="30">
        <f t="shared" si="7"/>
        <v>31.25</v>
      </c>
      <c r="GT31" s="30">
        <f t="shared" si="7"/>
        <v>37.5</v>
      </c>
      <c r="GU31" s="30">
        <f t="shared" si="7"/>
        <v>31.25</v>
      </c>
      <c r="GV31" s="30">
        <f t="shared" si="7"/>
        <v>31.25</v>
      </c>
      <c r="GW31" s="30">
        <f t="shared" si="7"/>
        <v>37.5</v>
      </c>
      <c r="GX31" s="30">
        <f t="shared" si="7"/>
        <v>31.25</v>
      </c>
      <c r="GY31" s="30">
        <f t="shared" si="7"/>
        <v>31.25</v>
      </c>
      <c r="GZ31" s="30">
        <f t="shared" si="7"/>
        <v>37.5</v>
      </c>
      <c r="HA31" s="30">
        <f t="shared" si="7"/>
        <v>31.25</v>
      </c>
      <c r="HB31" s="30">
        <f t="shared" si="7"/>
        <v>31.25</v>
      </c>
      <c r="HC31" s="30">
        <f t="shared" si="7"/>
        <v>37.5</v>
      </c>
      <c r="HD31" s="30">
        <f t="shared" si="7"/>
        <v>31.25</v>
      </c>
      <c r="HE31" s="30">
        <f t="shared" si="7"/>
        <v>31.25</v>
      </c>
      <c r="HF31" s="30">
        <f t="shared" si="7"/>
        <v>37.5</v>
      </c>
      <c r="HG31" s="30">
        <f t="shared" si="7"/>
        <v>31.25</v>
      </c>
      <c r="HH31" s="30">
        <f t="shared" si="7"/>
        <v>31.25</v>
      </c>
      <c r="HI31" s="30">
        <f t="shared" si="7"/>
        <v>37.5</v>
      </c>
      <c r="HJ31" s="30">
        <f t="shared" si="7"/>
        <v>31.25</v>
      </c>
      <c r="HK31" s="30">
        <f t="shared" si="7"/>
        <v>31.25</v>
      </c>
      <c r="HL31" s="30">
        <f t="shared" si="7"/>
        <v>37.5</v>
      </c>
      <c r="HM31" s="30">
        <f t="shared" si="7"/>
        <v>31.25</v>
      </c>
      <c r="HN31" s="30">
        <f t="shared" si="7"/>
        <v>31.25</v>
      </c>
      <c r="HO31" s="30">
        <f t="shared" si="7"/>
        <v>37.5</v>
      </c>
      <c r="HP31" s="30">
        <f t="shared" si="7"/>
        <v>31.25</v>
      </c>
      <c r="HQ31" s="30">
        <f t="shared" si="7"/>
        <v>31.25</v>
      </c>
      <c r="HR31" s="30">
        <f t="shared" si="7"/>
        <v>37.5</v>
      </c>
      <c r="HS31" s="30">
        <f t="shared" si="7"/>
        <v>31.25</v>
      </c>
      <c r="HT31" s="30">
        <f t="shared" si="7"/>
        <v>31.25</v>
      </c>
      <c r="HU31" s="30">
        <f t="shared" si="7"/>
        <v>37.5</v>
      </c>
      <c r="HV31" s="30">
        <f t="shared" si="7"/>
        <v>31.25</v>
      </c>
      <c r="HW31" s="30">
        <f t="shared" si="7"/>
        <v>31.25</v>
      </c>
      <c r="HX31" s="30">
        <f t="shared" si="7"/>
        <v>37.5</v>
      </c>
      <c r="HY31" s="30">
        <f t="shared" si="7"/>
        <v>31.25</v>
      </c>
      <c r="HZ31" s="30">
        <f t="shared" si="7"/>
        <v>31.25</v>
      </c>
      <c r="IA31" s="30">
        <f t="shared" si="7"/>
        <v>37.5</v>
      </c>
      <c r="IB31" s="30">
        <f t="shared" si="7"/>
        <v>31.25</v>
      </c>
      <c r="IC31" s="30">
        <f t="shared" si="7"/>
        <v>31.25</v>
      </c>
      <c r="ID31" s="30">
        <f t="shared" si="7"/>
        <v>37.5</v>
      </c>
      <c r="IE31" s="30">
        <f t="shared" si="7"/>
        <v>31.25</v>
      </c>
      <c r="IF31" s="30">
        <f t="shared" si="7"/>
        <v>31.25</v>
      </c>
      <c r="IG31" s="30">
        <f t="shared" si="7"/>
        <v>37.5</v>
      </c>
      <c r="IH31" s="30">
        <f t="shared" si="7"/>
        <v>31.25</v>
      </c>
      <c r="II31" s="30">
        <f t="shared" si="7"/>
        <v>31.25</v>
      </c>
      <c r="IJ31" s="30">
        <f t="shared" si="7"/>
        <v>37.5</v>
      </c>
      <c r="IK31" s="30">
        <f t="shared" si="7"/>
        <v>31.25</v>
      </c>
      <c r="IL31" s="30">
        <f t="shared" si="7"/>
        <v>31.25</v>
      </c>
      <c r="IM31" s="30">
        <f t="shared" si="7"/>
        <v>37.5</v>
      </c>
      <c r="IN31" s="30">
        <f t="shared" si="7"/>
        <v>31.25</v>
      </c>
      <c r="IO31" s="30">
        <f t="shared" si="7"/>
        <v>31.25</v>
      </c>
      <c r="IP31" s="30">
        <f t="shared" si="7"/>
        <v>37.5</v>
      </c>
      <c r="IQ31" s="30">
        <f t="shared" si="7"/>
        <v>31.25</v>
      </c>
      <c r="IR31" s="30">
        <f t="shared" si="7"/>
        <v>31.25</v>
      </c>
      <c r="IS31" s="30">
        <f t="shared" si="7"/>
        <v>37.5</v>
      </c>
      <c r="IT31" s="30">
        <f t="shared" si="7"/>
        <v>31.25</v>
      </c>
    </row>
    <row r="33" spans="2:5">
      <c r="B33" t="s">
        <v>206</v>
      </c>
    </row>
    <row r="34" spans="2:5">
      <c r="B34" t="s">
        <v>207</v>
      </c>
      <c r="C34" t="s">
        <v>1378</v>
      </c>
      <c r="D34" s="27">
        <f>(C31+F31+I31+L31+O31+R31+U31)/7</f>
        <v>31.25</v>
      </c>
      <c r="E34" s="18">
        <v>5</v>
      </c>
    </row>
    <row r="35" spans="2:5">
      <c r="B35" t="s">
        <v>209</v>
      </c>
      <c r="C35" t="s">
        <v>1378</v>
      </c>
      <c r="D35" s="27">
        <f>(D31+G31+J31+M31+P31+S31+V31)/7</f>
        <v>37.5</v>
      </c>
      <c r="E35" s="18">
        <v>6</v>
      </c>
    </row>
    <row r="36" spans="2:5">
      <c r="B36" t="s">
        <v>210</v>
      </c>
      <c r="C36" t="s">
        <v>1378</v>
      </c>
      <c r="D36" s="27">
        <f>(E31+H31+K31+N31+Q31+T31+W31)/7</f>
        <v>31.25</v>
      </c>
      <c r="E36" s="18">
        <v>5</v>
      </c>
    </row>
    <row r="37" spans="2:5">
      <c r="D37" s="23">
        <f>SUM(D34:D36)</f>
        <v>100</v>
      </c>
      <c r="E37" s="23">
        <f>SUM(E34:E36)</f>
        <v>16</v>
      </c>
    </row>
    <row r="38" spans="2:5">
      <c r="B38" t="s">
        <v>207</v>
      </c>
      <c r="C38" t="s">
        <v>1379</v>
      </c>
      <c r="D38" s="27">
        <f>(X31+AA31+AD31+AG31+AJ31+AM31+AP31+AS31+AV31+AY31+BB31+BE31+BH31+BK31+BN31+BQ31+BT31+BW31+BZ31+CC31+CF31+CI31+CL31+CO31+CR31+CU31+CX31+DA31)/28</f>
        <v>31.25</v>
      </c>
      <c r="E38" s="18">
        <v>5</v>
      </c>
    </row>
    <row r="39" spans="2:5">
      <c r="B39" t="s">
        <v>209</v>
      </c>
      <c r="C39" t="s">
        <v>1379</v>
      </c>
      <c r="D39" s="27">
        <f>(Y31+AB31+AE31+AH31+AK31+AN31+AQ31+AT31+AW31+AZ31+BC31+BF31+BI31+BL31+BO31+BR31+BU31+BX31+CA31+CD31+CG31+CJ31+CM31+CP31+CS31+CV31+CY31+DB31)/28</f>
        <v>37.5</v>
      </c>
      <c r="E39" s="18">
        <v>6</v>
      </c>
    </row>
    <row r="40" spans="2:5">
      <c r="B40" t="s">
        <v>210</v>
      </c>
      <c r="C40" t="s">
        <v>1379</v>
      </c>
      <c r="D40" s="27">
        <f>(Z31+AC31+AF31+AI31+AL31+AO31+AR31+AU31+AX31+BA31+BD31+BG31+BJ31+BM31+BP31+BS31+BV31+BY31+CB31+CE31+CH31+CK31+CN31+CQ31+CT31+CW31+CZ31+DC31)/28</f>
        <v>31.25</v>
      </c>
      <c r="E40" s="18">
        <v>5</v>
      </c>
    </row>
    <row r="41" spans="2:5">
      <c r="D41" s="23">
        <f>SUM(D38:D40)</f>
        <v>100</v>
      </c>
      <c r="E41" s="23">
        <f>SUM(E38:E40)</f>
        <v>16</v>
      </c>
    </row>
    <row r="42" spans="2:5">
      <c r="B42" t="s">
        <v>207</v>
      </c>
      <c r="C42" t="s">
        <v>1380</v>
      </c>
      <c r="D42" s="27">
        <v>31</v>
      </c>
      <c r="E42" s="18">
        <v>5</v>
      </c>
    </row>
    <row r="43" spans="2:5">
      <c r="B43" t="s">
        <v>209</v>
      </c>
      <c r="C43" t="s">
        <v>1380</v>
      </c>
      <c r="D43" s="27">
        <v>37.5</v>
      </c>
      <c r="E43" s="18">
        <v>6</v>
      </c>
    </row>
    <row r="44" spans="2:5">
      <c r="B44" t="s">
        <v>210</v>
      </c>
      <c r="C44" t="s">
        <v>1380</v>
      </c>
      <c r="D44" s="27">
        <f>(DF31+DI31+DL31+DO31+DR31+DU31+DX31)/7</f>
        <v>31.25</v>
      </c>
      <c r="E44" s="18">
        <v>5</v>
      </c>
    </row>
    <row r="45" spans="2:5">
      <c r="D45" s="23">
        <f>SUM(D42:D44)</f>
        <v>99.75</v>
      </c>
      <c r="E45" s="23">
        <f>SUM(E42:E44)</f>
        <v>16</v>
      </c>
    </row>
    <row r="46" spans="2:5">
      <c r="B46" t="s">
        <v>207</v>
      </c>
      <c r="C46" t="s">
        <v>1381</v>
      </c>
      <c r="D46" s="27">
        <f>(DY31+EB31+EE31+EH31+EK31+EN31+EQ31+ET31+EW31+EZ31+FC31+FF31+FI31+FL31+FO31+FR31+FU31+FX31+GA31+GD31+GG31+GJ31+GM31+GP31+GS31+GV31+GY31+HB31+HE31+HH31+HK31+HN31+HQ31+HT31+HW31)/35</f>
        <v>31.25</v>
      </c>
      <c r="E46" s="18">
        <v>5</v>
      </c>
    </row>
    <row r="47" spans="2:5">
      <c r="B47" t="s">
        <v>209</v>
      </c>
      <c r="C47" t="s">
        <v>1381</v>
      </c>
      <c r="D47" s="27">
        <f>(DZ31+EC31+EF31+EI31+EL31+EO31+ER31+EU31+EX31+FA31+FD31+FG31+FJ31+FM31+FP31+FS31+FV31+FY31+GB31+GE31+GH31+GK31+GN31+GQ31+GT31+GW31+GZ31+HC31+HF31+HI31+HL31+HO31+HR31+HU31+HX31)/35</f>
        <v>37.5</v>
      </c>
      <c r="E47" s="18">
        <v>6</v>
      </c>
    </row>
    <row r="48" spans="2:5">
      <c r="B48" t="s">
        <v>210</v>
      </c>
      <c r="C48" t="s">
        <v>1381</v>
      </c>
      <c r="D48" s="27">
        <f>(EA31+ED31+EG31+EJ31+EM31+EP31+ES31+EV31+EY31+FB31+FE31+FH31+FK31+FN31+FQ31+FT31+FW31+FZ31+GC31+GF31+GI31+GL31+GO31+GR31+GU31+GX31+HA31+HD31+HG31+HJ31+HM31+HP31+HS31+HV31+HY31)/35</f>
        <v>31.25</v>
      </c>
      <c r="E48" s="18">
        <v>5</v>
      </c>
    </row>
    <row r="49" spans="2:5">
      <c r="D49" s="23">
        <f>SUM(D46:D48)</f>
        <v>100</v>
      </c>
      <c r="E49" s="23">
        <f>SUM(E46:E48)</f>
        <v>16</v>
      </c>
    </row>
    <row r="50" spans="2:5">
      <c r="B50" t="s">
        <v>207</v>
      </c>
      <c r="C50" t="s">
        <v>1382</v>
      </c>
      <c r="D50" s="27">
        <f>(HZ31+IC31+IF31+II31+IL31+IO31+IR31)/7</f>
        <v>31.25</v>
      </c>
      <c r="E50" s="18">
        <v>5</v>
      </c>
    </row>
    <row r="51" spans="2:5">
      <c r="B51" t="s">
        <v>209</v>
      </c>
      <c r="C51" t="s">
        <v>1382</v>
      </c>
      <c r="D51" s="27">
        <f>(IA31+ID31+IG31+IJ31+IM31+IP31+IS31)/7</f>
        <v>37.5</v>
      </c>
      <c r="E51" s="18">
        <v>6</v>
      </c>
    </row>
    <row r="52" spans="2:5">
      <c r="B52" t="s">
        <v>210</v>
      </c>
      <c r="C52" t="s">
        <v>1382</v>
      </c>
      <c r="D52" s="27">
        <f>(IB31+IE31+IH31+IK31+IN31+IQ31+IT31)/7</f>
        <v>31.25</v>
      </c>
      <c r="E52" s="18">
        <v>5</v>
      </c>
    </row>
    <row r="53" spans="2:5">
      <c r="D53" s="23">
        <f>SUM(D50:D52)</f>
        <v>100</v>
      </c>
      <c r="E53" s="23">
        <f>SUM(E50:E52)</f>
        <v>16</v>
      </c>
    </row>
  </sheetData>
  <mergeCells count="189">
    <mergeCell ref="C4:W4"/>
    <mergeCell ref="X4:DC4"/>
    <mergeCell ref="DD4:DX4"/>
    <mergeCell ref="DY4:HY4"/>
    <mergeCell ref="HZ4:IT4"/>
    <mergeCell ref="A4:A13"/>
    <mergeCell ref="B4:B13"/>
    <mergeCell ref="X5:AR5"/>
    <mergeCell ref="AS5:BM5"/>
    <mergeCell ref="BN5:CH5"/>
    <mergeCell ref="CI5:DC5"/>
    <mergeCell ref="DY5:ES5"/>
    <mergeCell ref="ET5:FN5"/>
    <mergeCell ref="FO5:GI5"/>
    <mergeCell ref="GJ5:HD5"/>
    <mergeCell ref="C5:W10"/>
    <mergeCell ref="DD5:DX10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II12:IK12"/>
    <mergeCell ref="IL12:IN12"/>
    <mergeCell ref="IO12:IQ12"/>
    <mergeCell ref="IR12:IT12"/>
    <mergeCell ref="A30:B30"/>
    <mergeCell ref="A31:B31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</mergeCells>
  <pageMargins left="0.7" right="0.7" top="0.75" bottom="0.75" header="0.3" footer="0.3"/>
  <pageSetup paperSize="9" fitToWidth="0" orientation="portrait" r:id="rId1"/>
  <extLst>
    <ext uri="smNativeData">
      <pm:sheetPrefs xmlns:pm="smNativeData" day="16954546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USER</cp:lastModifiedBy>
  <cp:revision>0</cp:revision>
  <dcterms:created xsi:type="dcterms:W3CDTF">2022-12-22T06:57:03Z</dcterms:created>
  <dcterms:modified xsi:type="dcterms:W3CDTF">2024-01-04T19:46:27Z</dcterms:modified>
</cp:coreProperties>
</file>